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https://palegis.sharepoint.com/sites/HACD-AllStaff/Shared Documents/General/Budget/2022_2023/2022_Budget_Address_Day/"/>
    </mc:Choice>
  </mc:AlternateContent>
  <xr:revisionPtr revIDLastSave="289" documentId="8_{1061C00D-3F84-45A0-A0BD-10A00EEE824C}" xr6:coauthVersionLast="47" xr6:coauthVersionMax="47" xr10:uidLastSave="{B6CA72E3-983B-44F9-993D-ADEBE44E37EE}"/>
  <bookViews>
    <workbookView xWindow="28680" yWindow="-120" windowWidth="29040" windowHeight="15840" xr2:uid="{562BCCC4-E364-4C53-9A1B-FAC2F33F3A6C}"/>
  </bookViews>
  <sheets>
    <sheet name="Sheet1" sheetId="1" r:id="rId1"/>
  </sheets>
  <definedNames>
    <definedName name="_xlnm.Print_Area" localSheetId="0">Sheet1!$B$1:$O$509</definedName>
    <definedName name="_xlnm.Print_Titles" localSheetId="0">Sheet1!$1:$4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27" i="1" l="1"/>
  <c r="N39" i="1"/>
  <c r="N40" i="1"/>
  <c r="N41" i="1"/>
  <c r="N63" i="1"/>
  <c r="N75" i="1"/>
  <c r="N76" i="1"/>
  <c r="N77" i="1"/>
  <c r="N99" i="1"/>
  <c r="N111" i="1"/>
  <c r="N112" i="1"/>
  <c r="N113" i="1"/>
  <c r="N135" i="1"/>
  <c r="N147" i="1"/>
  <c r="N148" i="1"/>
  <c r="N149" i="1"/>
  <c r="N171" i="1"/>
  <c r="N183" i="1"/>
  <c r="N184" i="1"/>
  <c r="N185" i="1"/>
  <c r="N207" i="1"/>
  <c r="N219" i="1"/>
  <c r="N220" i="1"/>
  <c r="N221" i="1"/>
  <c r="N243" i="1"/>
  <c r="N255" i="1"/>
  <c r="N256" i="1"/>
  <c r="N257" i="1"/>
  <c r="N279" i="1"/>
  <c r="N291" i="1"/>
  <c r="N292" i="1"/>
  <c r="N293" i="1"/>
  <c r="N315" i="1"/>
  <c r="N327" i="1"/>
  <c r="N328" i="1"/>
  <c r="N329" i="1"/>
  <c r="N351" i="1"/>
  <c r="N363" i="1"/>
  <c r="N364" i="1"/>
  <c r="N365" i="1"/>
  <c r="N387" i="1"/>
  <c r="N411" i="1"/>
  <c r="N423" i="1"/>
  <c r="N435" i="1"/>
  <c r="N459" i="1"/>
  <c r="N471" i="1"/>
  <c r="N483" i="1"/>
  <c r="M6" i="1"/>
  <c r="N6" i="1" s="1"/>
  <c r="M7" i="1"/>
  <c r="N7" i="1" s="1"/>
  <c r="M8" i="1"/>
  <c r="N8" i="1" s="1"/>
  <c r="M9" i="1"/>
  <c r="N9" i="1" s="1"/>
  <c r="M10" i="1"/>
  <c r="N10" i="1" s="1"/>
  <c r="M11" i="1"/>
  <c r="N11" i="1" s="1"/>
  <c r="M12" i="1"/>
  <c r="N12" i="1" s="1"/>
  <c r="M13" i="1"/>
  <c r="N13" i="1" s="1"/>
  <c r="M14" i="1"/>
  <c r="N14" i="1" s="1"/>
  <c r="M15" i="1"/>
  <c r="N15" i="1" s="1"/>
  <c r="M16" i="1"/>
  <c r="N16" i="1" s="1"/>
  <c r="M17" i="1"/>
  <c r="N17" i="1" s="1"/>
  <c r="M18" i="1"/>
  <c r="N18" i="1" s="1"/>
  <c r="M19" i="1"/>
  <c r="N19" i="1" s="1"/>
  <c r="M20" i="1"/>
  <c r="N20" i="1" s="1"/>
  <c r="M21" i="1"/>
  <c r="N21" i="1" s="1"/>
  <c r="M22" i="1"/>
  <c r="N22" i="1" s="1"/>
  <c r="M23" i="1"/>
  <c r="N23" i="1" s="1"/>
  <c r="M24" i="1"/>
  <c r="N24" i="1" s="1"/>
  <c r="M25" i="1"/>
  <c r="N25" i="1" s="1"/>
  <c r="M26" i="1"/>
  <c r="N26" i="1" s="1"/>
  <c r="M27" i="1"/>
  <c r="M28" i="1"/>
  <c r="N28" i="1" s="1"/>
  <c r="M29" i="1"/>
  <c r="N29" i="1" s="1"/>
  <c r="M30" i="1"/>
  <c r="N30" i="1" s="1"/>
  <c r="M31" i="1"/>
  <c r="N31" i="1" s="1"/>
  <c r="M32" i="1"/>
  <c r="N32" i="1" s="1"/>
  <c r="M33" i="1"/>
  <c r="N33" i="1" s="1"/>
  <c r="M34" i="1"/>
  <c r="N34" i="1" s="1"/>
  <c r="M35" i="1"/>
  <c r="N35" i="1" s="1"/>
  <c r="M36" i="1"/>
  <c r="N36" i="1" s="1"/>
  <c r="M37" i="1"/>
  <c r="N37" i="1" s="1"/>
  <c r="M38" i="1"/>
  <c r="N38" i="1" s="1"/>
  <c r="M39" i="1"/>
  <c r="M40" i="1"/>
  <c r="M41" i="1"/>
  <c r="M42" i="1"/>
  <c r="N42" i="1" s="1"/>
  <c r="M43" i="1"/>
  <c r="N43" i="1" s="1"/>
  <c r="M44" i="1"/>
  <c r="N44" i="1" s="1"/>
  <c r="M45" i="1"/>
  <c r="N45" i="1" s="1"/>
  <c r="M46" i="1"/>
  <c r="N46" i="1" s="1"/>
  <c r="M47" i="1"/>
  <c r="N47" i="1" s="1"/>
  <c r="M48" i="1"/>
  <c r="N48" i="1" s="1"/>
  <c r="M49" i="1"/>
  <c r="N49" i="1" s="1"/>
  <c r="M50" i="1"/>
  <c r="N50" i="1" s="1"/>
  <c r="M51" i="1"/>
  <c r="N51" i="1" s="1"/>
  <c r="M52" i="1"/>
  <c r="N52" i="1" s="1"/>
  <c r="M53" i="1"/>
  <c r="N53" i="1" s="1"/>
  <c r="M54" i="1"/>
  <c r="N54" i="1" s="1"/>
  <c r="M55" i="1"/>
  <c r="N55" i="1" s="1"/>
  <c r="M56" i="1"/>
  <c r="N56" i="1" s="1"/>
  <c r="M57" i="1"/>
  <c r="N57" i="1" s="1"/>
  <c r="M58" i="1"/>
  <c r="N58" i="1" s="1"/>
  <c r="M59" i="1"/>
  <c r="N59" i="1" s="1"/>
  <c r="M60" i="1"/>
  <c r="N60" i="1" s="1"/>
  <c r="M61" i="1"/>
  <c r="N61" i="1" s="1"/>
  <c r="M62" i="1"/>
  <c r="N62" i="1" s="1"/>
  <c r="M63" i="1"/>
  <c r="M64" i="1"/>
  <c r="N64" i="1" s="1"/>
  <c r="M65" i="1"/>
  <c r="N65" i="1" s="1"/>
  <c r="M66" i="1"/>
  <c r="N66" i="1" s="1"/>
  <c r="M67" i="1"/>
  <c r="N67" i="1" s="1"/>
  <c r="M68" i="1"/>
  <c r="N68" i="1" s="1"/>
  <c r="M69" i="1"/>
  <c r="N69" i="1" s="1"/>
  <c r="M70" i="1"/>
  <c r="N70" i="1" s="1"/>
  <c r="M71" i="1"/>
  <c r="N71" i="1" s="1"/>
  <c r="M72" i="1"/>
  <c r="N72" i="1" s="1"/>
  <c r="M73" i="1"/>
  <c r="N73" i="1" s="1"/>
  <c r="M74" i="1"/>
  <c r="N74" i="1" s="1"/>
  <c r="M75" i="1"/>
  <c r="M76" i="1"/>
  <c r="M77" i="1"/>
  <c r="M78" i="1"/>
  <c r="N78" i="1" s="1"/>
  <c r="M79" i="1"/>
  <c r="N79" i="1" s="1"/>
  <c r="M80" i="1"/>
  <c r="N80" i="1" s="1"/>
  <c r="M81" i="1"/>
  <c r="N81" i="1" s="1"/>
  <c r="M82" i="1"/>
  <c r="N82" i="1" s="1"/>
  <c r="M83" i="1"/>
  <c r="N83" i="1" s="1"/>
  <c r="M84" i="1"/>
  <c r="N84" i="1" s="1"/>
  <c r="M85" i="1"/>
  <c r="N85" i="1" s="1"/>
  <c r="M86" i="1"/>
  <c r="N86" i="1" s="1"/>
  <c r="M87" i="1"/>
  <c r="N87" i="1" s="1"/>
  <c r="M88" i="1"/>
  <c r="N88" i="1" s="1"/>
  <c r="M89" i="1"/>
  <c r="N89" i="1" s="1"/>
  <c r="M90" i="1"/>
  <c r="N90" i="1" s="1"/>
  <c r="M91" i="1"/>
  <c r="N91" i="1" s="1"/>
  <c r="M92" i="1"/>
  <c r="N92" i="1" s="1"/>
  <c r="M93" i="1"/>
  <c r="N93" i="1" s="1"/>
  <c r="M94" i="1"/>
  <c r="N94" i="1" s="1"/>
  <c r="M95" i="1"/>
  <c r="N95" i="1" s="1"/>
  <c r="M96" i="1"/>
  <c r="N96" i="1" s="1"/>
  <c r="M97" i="1"/>
  <c r="N97" i="1" s="1"/>
  <c r="M98" i="1"/>
  <c r="N98" i="1" s="1"/>
  <c r="M99" i="1"/>
  <c r="M100" i="1"/>
  <c r="N100" i="1" s="1"/>
  <c r="M101" i="1"/>
  <c r="N101" i="1" s="1"/>
  <c r="M102" i="1"/>
  <c r="N102" i="1" s="1"/>
  <c r="M103" i="1"/>
  <c r="N103" i="1" s="1"/>
  <c r="M104" i="1"/>
  <c r="N104" i="1" s="1"/>
  <c r="M105" i="1"/>
  <c r="N105" i="1" s="1"/>
  <c r="M106" i="1"/>
  <c r="N106" i="1" s="1"/>
  <c r="M107" i="1"/>
  <c r="N107" i="1" s="1"/>
  <c r="M108" i="1"/>
  <c r="N108" i="1" s="1"/>
  <c r="M109" i="1"/>
  <c r="N109" i="1" s="1"/>
  <c r="M110" i="1"/>
  <c r="N110" i="1" s="1"/>
  <c r="M111" i="1"/>
  <c r="M112" i="1"/>
  <c r="M113" i="1"/>
  <c r="M114" i="1"/>
  <c r="N114" i="1" s="1"/>
  <c r="M115" i="1"/>
  <c r="N115" i="1" s="1"/>
  <c r="M116" i="1"/>
  <c r="N116" i="1" s="1"/>
  <c r="M117" i="1"/>
  <c r="N117" i="1" s="1"/>
  <c r="M118" i="1"/>
  <c r="N118" i="1" s="1"/>
  <c r="M119" i="1"/>
  <c r="N119" i="1" s="1"/>
  <c r="M120" i="1"/>
  <c r="N120" i="1" s="1"/>
  <c r="M121" i="1"/>
  <c r="N121" i="1" s="1"/>
  <c r="M122" i="1"/>
  <c r="N122" i="1" s="1"/>
  <c r="M123" i="1"/>
  <c r="N123" i="1" s="1"/>
  <c r="M124" i="1"/>
  <c r="N124" i="1" s="1"/>
  <c r="M125" i="1"/>
  <c r="N125" i="1" s="1"/>
  <c r="M126" i="1"/>
  <c r="N126" i="1" s="1"/>
  <c r="M127" i="1"/>
  <c r="N127" i="1" s="1"/>
  <c r="M128" i="1"/>
  <c r="N128" i="1" s="1"/>
  <c r="M129" i="1"/>
  <c r="N129" i="1" s="1"/>
  <c r="M130" i="1"/>
  <c r="N130" i="1" s="1"/>
  <c r="M131" i="1"/>
  <c r="N131" i="1" s="1"/>
  <c r="M132" i="1"/>
  <c r="N132" i="1" s="1"/>
  <c r="M133" i="1"/>
  <c r="N133" i="1" s="1"/>
  <c r="M134" i="1"/>
  <c r="N134" i="1" s="1"/>
  <c r="M135" i="1"/>
  <c r="M136" i="1"/>
  <c r="N136" i="1" s="1"/>
  <c r="M137" i="1"/>
  <c r="N137" i="1" s="1"/>
  <c r="M138" i="1"/>
  <c r="N138" i="1" s="1"/>
  <c r="M139" i="1"/>
  <c r="N139" i="1" s="1"/>
  <c r="M140" i="1"/>
  <c r="N140" i="1" s="1"/>
  <c r="M141" i="1"/>
  <c r="N141" i="1" s="1"/>
  <c r="M142" i="1"/>
  <c r="N142" i="1" s="1"/>
  <c r="M143" i="1"/>
  <c r="N143" i="1" s="1"/>
  <c r="M144" i="1"/>
  <c r="N144" i="1" s="1"/>
  <c r="M145" i="1"/>
  <c r="N145" i="1" s="1"/>
  <c r="M146" i="1"/>
  <c r="N146" i="1" s="1"/>
  <c r="M147" i="1"/>
  <c r="M148" i="1"/>
  <c r="M149" i="1"/>
  <c r="M150" i="1"/>
  <c r="N150" i="1" s="1"/>
  <c r="M151" i="1"/>
  <c r="N151" i="1" s="1"/>
  <c r="M152" i="1"/>
  <c r="N152" i="1" s="1"/>
  <c r="M153" i="1"/>
  <c r="N153" i="1" s="1"/>
  <c r="M154" i="1"/>
  <c r="N154" i="1" s="1"/>
  <c r="M155" i="1"/>
  <c r="N155" i="1" s="1"/>
  <c r="M156" i="1"/>
  <c r="N156" i="1" s="1"/>
  <c r="M157" i="1"/>
  <c r="N157" i="1" s="1"/>
  <c r="M158" i="1"/>
  <c r="N158" i="1" s="1"/>
  <c r="M159" i="1"/>
  <c r="N159" i="1" s="1"/>
  <c r="M160" i="1"/>
  <c r="N160" i="1" s="1"/>
  <c r="M161" i="1"/>
  <c r="N161" i="1" s="1"/>
  <c r="M162" i="1"/>
  <c r="N162" i="1" s="1"/>
  <c r="M163" i="1"/>
  <c r="N163" i="1" s="1"/>
  <c r="M164" i="1"/>
  <c r="N164" i="1" s="1"/>
  <c r="M165" i="1"/>
  <c r="N165" i="1" s="1"/>
  <c r="M166" i="1"/>
  <c r="N166" i="1" s="1"/>
  <c r="M167" i="1"/>
  <c r="N167" i="1" s="1"/>
  <c r="M168" i="1"/>
  <c r="N168" i="1" s="1"/>
  <c r="M169" i="1"/>
  <c r="N169" i="1" s="1"/>
  <c r="M170" i="1"/>
  <c r="N170" i="1" s="1"/>
  <c r="M171" i="1"/>
  <c r="M172" i="1"/>
  <c r="N172" i="1" s="1"/>
  <c r="M173" i="1"/>
  <c r="N173" i="1" s="1"/>
  <c r="M174" i="1"/>
  <c r="N174" i="1" s="1"/>
  <c r="M175" i="1"/>
  <c r="N175" i="1" s="1"/>
  <c r="M176" i="1"/>
  <c r="N176" i="1" s="1"/>
  <c r="M177" i="1"/>
  <c r="N177" i="1" s="1"/>
  <c r="M178" i="1"/>
  <c r="N178" i="1" s="1"/>
  <c r="M179" i="1"/>
  <c r="N179" i="1" s="1"/>
  <c r="M180" i="1"/>
  <c r="N180" i="1" s="1"/>
  <c r="M181" i="1"/>
  <c r="N181" i="1" s="1"/>
  <c r="M182" i="1"/>
  <c r="N182" i="1" s="1"/>
  <c r="M183" i="1"/>
  <c r="M184" i="1"/>
  <c r="M185" i="1"/>
  <c r="M186" i="1"/>
  <c r="N186" i="1" s="1"/>
  <c r="M187" i="1"/>
  <c r="N187" i="1" s="1"/>
  <c r="M188" i="1"/>
  <c r="N188" i="1" s="1"/>
  <c r="M189" i="1"/>
  <c r="N189" i="1" s="1"/>
  <c r="M190" i="1"/>
  <c r="N190" i="1" s="1"/>
  <c r="M191" i="1"/>
  <c r="N191" i="1" s="1"/>
  <c r="M192" i="1"/>
  <c r="N192" i="1" s="1"/>
  <c r="M193" i="1"/>
  <c r="N193" i="1" s="1"/>
  <c r="M194" i="1"/>
  <c r="N194" i="1" s="1"/>
  <c r="M195" i="1"/>
  <c r="N195" i="1" s="1"/>
  <c r="M196" i="1"/>
  <c r="N196" i="1" s="1"/>
  <c r="M197" i="1"/>
  <c r="N197" i="1" s="1"/>
  <c r="M198" i="1"/>
  <c r="N198" i="1" s="1"/>
  <c r="M199" i="1"/>
  <c r="N199" i="1" s="1"/>
  <c r="M200" i="1"/>
  <c r="N200" i="1" s="1"/>
  <c r="M201" i="1"/>
  <c r="N201" i="1" s="1"/>
  <c r="M202" i="1"/>
  <c r="N202" i="1" s="1"/>
  <c r="M203" i="1"/>
  <c r="N203" i="1" s="1"/>
  <c r="M204" i="1"/>
  <c r="N204" i="1" s="1"/>
  <c r="M205" i="1"/>
  <c r="N205" i="1" s="1"/>
  <c r="M206" i="1"/>
  <c r="N206" i="1" s="1"/>
  <c r="M207" i="1"/>
  <c r="M208" i="1"/>
  <c r="N208" i="1" s="1"/>
  <c r="M209" i="1"/>
  <c r="N209" i="1" s="1"/>
  <c r="M210" i="1"/>
  <c r="N210" i="1" s="1"/>
  <c r="M211" i="1"/>
  <c r="N211" i="1" s="1"/>
  <c r="M212" i="1"/>
  <c r="N212" i="1" s="1"/>
  <c r="M213" i="1"/>
  <c r="N213" i="1" s="1"/>
  <c r="M214" i="1"/>
  <c r="N214" i="1" s="1"/>
  <c r="M215" i="1"/>
  <c r="N215" i="1" s="1"/>
  <c r="M216" i="1"/>
  <c r="N216" i="1" s="1"/>
  <c r="M217" i="1"/>
  <c r="N217" i="1" s="1"/>
  <c r="M218" i="1"/>
  <c r="N218" i="1" s="1"/>
  <c r="M219" i="1"/>
  <c r="M220" i="1"/>
  <c r="M221" i="1"/>
  <c r="M222" i="1"/>
  <c r="N222" i="1" s="1"/>
  <c r="M223" i="1"/>
  <c r="N223" i="1" s="1"/>
  <c r="M224" i="1"/>
  <c r="N224" i="1" s="1"/>
  <c r="M225" i="1"/>
  <c r="N225" i="1" s="1"/>
  <c r="M226" i="1"/>
  <c r="N226" i="1" s="1"/>
  <c r="M227" i="1"/>
  <c r="N227" i="1" s="1"/>
  <c r="M228" i="1"/>
  <c r="N228" i="1" s="1"/>
  <c r="M229" i="1"/>
  <c r="N229" i="1" s="1"/>
  <c r="M230" i="1"/>
  <c r="N230" i="1" s="1"/>
  <c r="M231" i="1"/>
  <c r="N231" i="1" s="1"/>
  <c r="M232" i="1"/>
  <c r="N232" i="1" s="1"/>
  <c r="M233" i="1"/>
  <c r="N233" i="1" s="1"/>
  <c r="M234" i="1"/>
  <c r="N234" i="1" s="1"/>
  <c r="M235" i="1"/>
  <c r="N235" i="1" s="1"/>
  <c r="M236" i="1"/>
  <c r="N236" i="1" s="1"/>
  <c r="M237" i="1"/>
  <c r="N237" i="1" s="1"/>
  <c r="M238" i="1"/>
  <c r="N238" i="1" s="1"/>
  <c r="M239" i="1"/>
  <c r="N239" i="1" s="1"/>
  <c r="M240" i="1"/>
  <c r="N240" i="1" s="1"/>
  <c r="M241" i="1"/>
  <c r="N241" i="1" s="1"/>
  <c r="M242" i="1"/>
  <c r="N242" i="1" s="1"/>
  <c r="M243" i="1"/>
  <c r="M244" i="1"/>
  <c r="N244" i="1" s="1"/>
  <c r="M245" i="1"/>
  <c r="N245" i="1" s="1"/>
  <c r="M246" i="1"/>
  <c r="N246" i="1" s="1"/>
  <c r="M247" i="1"/>
  <c r="N247" i="1" s="1"/>
  <c r="M248" i="1"/>
  <c r="N248" i="1" s="1"/>
  <c r="M249" i="1"/>
  <c r="N249" i="1" s="1"/>
  <c r="M250" i="1"/>
  <c r="N250" i="1" s="1"/>
  <c r="M251" i="1"/>
  <c r="N251" i="1" s="1"/>
  <c r="M252" i="1"/>
  <c r="N252" i="1" s="1"/>
  <c r="M253" i="1"/>
  <c r="N253" i="1" s="1"/>
  <c r="M254" i="1"/>
  <c r="N254" i="1" s="1"/>
  <c r="M255" i="1"/>
  <c r="M256" i="1"/>
  <c r="M257" i="1"/>
  <c r="M258" i="1"/>
  <c r="N258" i="1" s="1"/>
  <c r="M259" i="1"/>
  <c r="N259" i="1" s="1"/>
  <c r="M260" i="1"/>
  <c r="N260" i="1" s="1"/>
  <c r="M261" i="1"/>
  <c r="N261" i="1" s="1"/>
  <c r="M262" i="1"/>
  <c r="N262" i="1" s="1"/>
  <c r="M263" i="1"/>
  <c r="N263" i="1" s="1"/>
  <c r="M264" i="1"/>
  <c r="N264" i="1" s="1"/>
  <c r="M265" i="1"/>
  <c r="N265" i="1" s="1"/>
  <c r="M266" i="1"/>
  <c r="N266" i="1" s="1"/>
  <c r="M267" i="1"/>
  <c r="N267" i="1" s="1"/>
  <c r="M268" i="1"/>
  <c r="N268" i="1" s="1"/>
  <c r="M269" i="1"/>
  <c r="N269" i="1" s="1"/>
  <c r="M270" i="1"/>
  <c r="N270" i="1" s="1"/>
  <c r="M271" i="1"/>
  <c r="N271" i="1" s="1"/>
  <c r="M272" i="1"/>
  <c r="N272" i="1" s="1"/>
  <c r="M273" i="1"/>
  <c r="N273" i="1" s="1"/>
  <c r="M274" i="1"/>
  <c r="N274" i="1" s="1"/>
  <c r="M275" i="1"/>
  <c r="N275" i="1" s="1"/>
  <c r="M276" i="1"/>
  <c r="N276" i="1" s="1"/>
  <c r="M277" i="1"/>
  <c r="N277" i="1" s="1"/>
  <c r="M278" i="1"/>
  <c r="N278" i="1" s="1"/>
  <c r="M279" i="1"/>
  <c r="M280" i="1"/>
  <c r="N280" i="1" s="1"/>
  <c r="M281" i="1"/>
  <c r="N281" i="1" s="1"/>
  <c r="M282" i="1"/>
  <c r="N282" i="1" s="1"/>
  <c r="M283" i="1"/>
  <c r="N283" i="1" s="1"/>
  <c r="M284" i="1"/>
  <c r="N284" i="1" s="1"/>
  <c r="M285" i="1"/>
  <c r="N285" i="1" s="1"/>
  <c r="M286" i="1"/>
  <c r="N286" i="1" s="1"/>
  <c r="M287" i="1"/>
  <c r="N287" i="1" s="1"/>
  <c r="M288" i="1"/>
  <c r="N288" i="1" s="1"/>
  <c r="M289" i="1"/>
  <c r="N289" i="1" s="1"/>
  <c r="M290" i="1"/>
  <c r="N290" i="1" s="1"/>
  <c r="M291" i="1"/>
  <c r="M292" i="1"/>
  <c r="M293" i="1"/>
  <c r="M294" i="1"/>
  <c r="N294" i="1" s="1"/>
  <c r="M295" i="1"/>
  <c r="N295" i="1" s="1"/>
  <c r="M296" i="1"/>
  <c r="N296" i="1" s="1"/>
  <c r="M297" i="1"/>
  <c r="N297" i="1" s="1"/>
  <c r="M298" i="1"/>
  <c r="N298" i="1" s="1"/>
  <c r="M299" i="1"/>
  <c r="N299" i="1" s="1"/>
  <c r="M300" i="1"/>
  <c r="N300" i="1" s="1"/>
  <c r="M301" i="1"/>
  <c r="N301" i="1" s="1"/>
  <c r="M302" i="1"/>
  <c r="N302" i="1" s="1"/>
  <c r="M303" i="1"/>
  <c r="N303" i="1" s="1"/>
  <c r="M304" i="1"/>
  <c r="N304" i="1" s="1"/>
  <c r="M305" i="1"/>
  <c r="N305" i="1" s="1"/>
  <c r="M306" i="1"/>
  <c r="N306" i="1" s="1"/>
  <c r="M307" i="1"/>
  <c r="N307" i="1" s="1"/>
  <c r="M308" i="1"/>
  <c r="N308" i="1" s="1"/>
  <c r="M309" i="1"/>
  <c r="N309" i="1" s="1"/>
  <c r="M310" i="1"/>
  <c r="N310" i="1" s="1"/>
  <c r="M311" i="1"/>
  <c r="N311" i="1" s="1"/>
  <c r="M312" i="1"/>
  <c r="N312" i="1" s="1"/>
  <c r="M313" i="1"/>
  <c r="N313" i="1" s="1"/>
  <c r="M314" i="1"/>
  <c r="N314" i="1" s="1"/>
  <c r="M315" i="1"/>
  <c r="M316" i="1"/>
  <c r="N316" i="1" s="1"/>
  <c r="M317" i="1"/>
  <c r="N317" i="1" s="1"/>
  <c r="M318" i="1"/>
  <c r="N318" i="1" s="1"/>
  <c r="M319" i="1"/>
  <c r="N319" i="1" s="1"/>
  <c r="M320" i="1"/>
  <c r="N320" i="1" s="1"/>
  <c r="M321" i="1"/>
  <c r="N321" i="1" s="1"/>
  <c r="M322" i="1"/>
  <c r="N322" i="1" s="1"/>
  <c r="M323" i="1"/>
  <c r="N323" i="1" s="1"/>
  <c r="M324" i="1"/>
  <c r="N324" i="1" s="1"/>
  <c r="M325" i="1"/>
  <c r="N325" i="1" s="1"/>
  <c r="M326" i="1"/>
  <c r="N326" i="1" s="1"/>
  <c r="M327" i="1"/>
  <c r="M328" i="1"/>
  <c r="M329" i="1"/>
  <c r="M330" i="1"/>
  <c r="N330" i="1" s="1"/>
  <c r="M331" i="1"/>
  <c r="N331" i="1" s="1"/>
  <c r="M332" i="1"/>
  <c r="N332" i="1" s="1"/>
  <c r="M333" i="1"/>
  <c r="N333" i="1" s="1"/>
  <c r="M334" i="1"/>
  <c r="N334" i="1" s="1"/>
  <c r="M335" i="1"/>
  <c r="N335" i="1" s="1"/>
  <c r="M336" i="1"/>
  <c r="N336" i="1" s="1"/>
  <c r="M337" i="1"/>
  <c r="N337" i="1" s="1"/>
  <c r="M338" i="1"/>
  <c r="N338" i="1" s="1"/>
  <c r="M339" i="1"/>
  <c r="N339" i="1" s="1"/>
  <c r="M340" i="1"/>
  <c r="N340" i="1" s="1"/>
  <c r="M341" i="1"/>
  <c r="N341" i="1" s="1"/>
  <c r="M342" i="1"/>
  <c r="N342" i="1" s="1"/>
  <c r="M343" i="1"/>
  <c r="N343" i="1" s="1"/>
  <c r="M344" i="1"/>
  <c r="N344" i="1" s="1"/>
  <c r="M345" i="1"/>
  <c r="N345" i="1" s="1"/>
  <c r="M346" i="1"/>
  <c r="N346" i="1" s="1"/>
  <c r="M347" i="1"/>
  <c r="N347" i="1" s="1"/>
  <c r="M348" i="1"/>
  <c r="N348" i="1" s="1"/>
  <c r="M349" i="1"/>
  <c r="N349" i="1" s="1"/>
  <c r="M350" i="1"/>
  <c r="N350" i="1" s="1"/>
  <c r="M351" i="1"/>
  <c r="M352" i="1"/>
  <c r="N352" i="1" s="1"/>
  <c r="M353" i="1"/>
  <c r="N353" i="1" s="1"/>
  <c r="M354" i="1"/>
  <c r="N354" i="1" s="1"/>
  <c r="M355" i="1"/>
  <c r="N355" i="1" s="1"/>
  <c r="M356" i="1"/>
  <c r="N356" i="1" s="1"/>
  <c r="M357" i="1"/>
  <c r="N357" i="1" s="1"/>
  <c r="M358" i="1"/>
  <c r="N358" i="1" s="1"/>
  <c r="M359" i="1"/>
  <c r="N359" i="1" s="1"/>
  <c r="M360" i="1"/>
  <c r="N360" i="1" s="1"/>
  <c r="M361" i="1"/>
  <c r="N361" i="1" s="1"/>
  <c r="M362" i="1"/>
  <c r="N362" i="1" s="1"/>
  <c r="M363" i="1"/>
  <c r="M364" i="1"/>
  <c r="M365" i="1"/>
  <c r="M366" i="1"/>
  <c r="N366" i="1" s="1"/>
  <c r="M367" i="1"/>
  <c r="N367" i="1" s="1"/>
  <c r="M368" i="1"/>
  <c r="N368" i="1" s="1"/>
  <c r="M369" i="1"/>
  <c r="N369" i="1" s="1"/>
  <c r="M370" i="1"/>
  <c r="N370" i="1" s="1"/>
  <c r="M371" i="1"/>
  <c r="N371" i="1" s="1"/>
  <c r="M372" i="1"/>
  <c r="N372" i="1" s="1"/>
  <c r="M373" i="1"/>
  <c r="N373" i="1" s="1"/>
  <c r="M374" i="1"/>
  <c r="N374" i="1" s="1"/>
  <c r="M375" i="1"/>
  <c r="N375" i="1" s="1"/>
  <c r="M376" i="1"/>
  <c r="N376" i="1" s="1"/>
  <c r="M377" i="1"/>
  <c r="N377" i="1" s="1"/>
  <c r="M378" i="1"/>
  <c r="N378" i="1" s="1"/>
  <c r="M379" i="1"/>
  <c r="N379" i="1" s="1"/>
  <c r="M380" i="1"/>
  <c r="N380" i="1" s="1"/>
  <c r="M381" i="1"/>
  <c r="N381" i="1" s="1"/>
  <c r="M382" i="1"/>
  <c r="N382" i="1" s="1"/>
  <c r="M383" i="1"/>
  <c r="N383" i="1" s="1"/>
  <c r="M384" i="1"/>
  <c r="N384" i="1" s="1"/>
  <c r="M385" i="1"/>
  <c r="N385" i="1" s="1"/>
  <c r="M386" i="1"/>
  <c r="N386" i="1" s="1"/>
  <c r="M387" i="1"/>
  <c r="M388" i="1"/>
  <c r="N388" i="1" s="1"/>
  <c r="M389" i="1"/>
  <c r="N389" i="1" s="1"/>
  <c r="M390" i="1"/>
  <c r="N390" i="1" s="1"/>
  <c r="M391" i="1"/>
  <c r="N391" i="1" s="1"/>
  <c r="M392" i="1"/>
  <c r="N392" i="1" s="1"/>
  <c r="M393" i="1"/>
  <c r="N393" i="1" s="1"/>
  <c r="M394" i="1"/>
  <c r="N394" i="1" s="1"/>
  <c r="M395" i="1"/>
  <c r="N395" i="1" s="1"/>
  <c r="M396" i="1"/>
  <c r="N396" i="1" s="1"/>
  <c r="M397" i="1"/>
  <c r="N397" i="1" s="1"/>
  <c r="M398" i="1"/>
  <c r="N398" i="1" s="1"/>
  <c r="M399" i="1"/>
  <c r="N399" i="1" s="1"/>
  <c r="M400" i="1"/>
  <c r="N400" i="1" s="1"/>
  <c r="M401" i="1"/>
  <c r="N401" i="1" s="1"/>
  <c r="M402" i="1"/>
  <c r="N402" i="1" s="1"/>
  <c r="M403" i="1"/>
  <c r="N403" i="1" s="1"/>
  <c r="M404" i="1"/>
  <c r="N404" i="1" s="1"/>
  <c r="M405" i="1"/>
  <c r="N405" i="1" s="1"/>
  <c r="M406" i="1"/>
  <c r="N406" i="1" s="1"/>
  <c r="M407" i="1"/>
  <c r="N407" i="1" s="1"/>
  <c r="M408" i="1"/>
  <c r="N408" i="1" s="1"/>
  <c r="M409" i="1"/>
  <c r="N409" i="1" s="1"/>
  <c r="M410" i="1"/>
  <c r="N410" i="1" s="1"/>
  <c r="M411" i="1"/>
  <c r="M412" i="1"/>
  <c r="N412" i="1" s="1"/>
  <c r="M413" i="1"/>
  <c r="N413" i="1" s="1"/>
  <c r="M414" i="1"/>
  <c r="N414" i="1" s="1"/>
  <c r="M415" i="1"/>
  <c r="N415" i="1" s="1"/>
  <c r="M416" i="1"/>
  <c r="N416" i="1" s="1"/>
  <c r="M417" i="1"/>
  <c r="N417" i="1" s="1"/>
  <c r="M418" i="1"/>
  <c r="N418" i="1" s="1"/>
  <c r="M419" i="1"/>
  <c r="N419" i="1" s="1"/>
  <c r="M420" i="1"/>
  <c r="N420" i="1" s="1"/>
  <c r="M421" i="1"/>
  <c r="N421" i="1" s="1"/>
  <c r="M422" i="1"/>
  <c r="N422" i="1" s="1"/>
  <c r="M423" i="1"/>
  <c r="M424" i="1"/>
  <c r="N424" i="1" s="1"/>
  <c r="M425" i="1"/>
  <c r="N425" i="1" s="1"/>
  <c r="M426" i="1"/>
  <c r="N426" i="1" s="1"/>
  <c r="M427" i="1"/>
  <c r="N427" i="1" s="1"/>
  <c r="M428" i="1"/>
  <c r="N428" i="1" s="1"/>
  <c r="M429" i="1"/>
  <c r="N429" i="1" s="1"/>
  <c r="M430" i="1"/>
  <c r="N430" i="1" s="1"/>
  <c r="M431" i="1"/>
  <c r="N431" i="1" s="1"/>
  <c r="M432" i="1"/>
  <c r="N432" i="1" s="1"/>
  <c r="M433" i="1"/>
  <c r="N433" i="1" s="1"/>
  <c r="M434" i="1"/>
  <c r="N434" i="1" s="1"/>
  <c r="M435" i="1"/>
  <c r="M436" i="1"/>
  <c r="N436" i="1" s="1"/>
  <c r="M437" i="1"/>
  <c r="N437" i="1" s="1"/>
  <c r="M438" i="1"/>
  <c r="N438" i="1" s="1"/>
  <c r="M439" i="1"/>
  <c r="N439" i="1" s="1"/>
  <c r="M440" i="1"/>
  <c r="N440" i="1" s="1"/>
  <c r="M441" i="1"/>
  <c r="N441" i="1" s="1"/>
  <c r="M442" i="1"/>
  <c r="N442" i="1" s="1"/>
  <c r="M443" i="1"/>
  <c r="N443" i="1" s="1"/>
  <c r="M444" i="1"/>
  <c r="N444" i="1" s="1"/>
  <c r="M445" i="1"/>
  <c r="N445" i="1" s="1"/>
  <c r="M446" i="1"/>
  <c r="N446" i="1" s="1"/>
  <c r="M447" i="1"/>
  <c r="N447" i="1" s="1"/>
  <c r="M448" i="1"/>
  <c r="N448" i="1" s="1"/>
  <c r="M449" i="1"/>
  <c r="N449" i="1" s="1"/>
  <c r="M450" i="1"/>
  <c r="N450" i="1" s="1"/>
  <c r="M451" i="1"/>
  <c r="N451" i="1" s="1"/>
  <c r="M452" i="1"/>
  <c r="N452" i="1" s="1"/>
  <c r="M453" i="1"/>
  <c r="N453" i="1" s="1"/>
  <c r="M454" i="1"/>
  <c r="N454" i="1" s="1"/>
  <c r="M455" i="1"/>
  <c r="N455" i="1" s="1"/>
  <c r="M456" i="1"/>
  <c r="N456" i="1" s="1"/>
  <c r="M457" i="1"/>
  <c r="N457" i="1" s="1"/>
  <c r="M458" i="1"/>
  <c r="N458" i="1" s="1"/>
  <c r="M459" i="1"/>
  <c r="M460" i="1"/>
  <c r="N460" i="1" s="1"/>
  <c r="M461" i="1"/>
  <c r="N461" i="1" s="1"/>
  <c r="M462" i="1"/>
  <c r="N462" i="1" s="1"/>
  <c r="M463" i="1"/>
  <c r="N463" i="1" s="1"/>
  <c r="M464" i="1"/>
  <c r="N464" i="1" s="1"/>
  <c r="M465" i="1"/>
  <c r="N465" i="1" s="1"/>
  <c r="M466" i="1"/>
  <c r="N466" i="1" s="1"/>
  <c r="M467" i="1"/>
  <c r="N467" i="1" s="1"/>
  <c r="M468" i="1"/>
  <c r="N468" i="1" s="1"/>
  <c r="M469" i="1"/>
  <c r="N469" i="1" s="1"/>
  <c r="M470" i="1"/>
  <c r="N470" i="1" s="1"/>
  <c r="M471" i="1"/>
  <c r="M472" i="1"/>
  <c r="N472" i="1" s="1"/>
  <c r="M473" i="1"/>
  <c r="N473" i="1" s="1"/>
  <c r="M474" i="1"/>
  <c r="N474" i="1" s="1"/>
  <c r="M475" i="1"/>
  <c r="N475" i="1" s="1"/>
  <c r="M476" i="1"/>
  <c r="N476" i="1" s="1"/>
  <c r="M477" i="1"/>
  <c r="N477" i="1" s="1"/>
  <c r="M478" i="1"/>
  <c r="N478" i="1" s="1"/>
  <c r="M479" i="1"/>
  <c r="N479" i="1" s="1"/>
  <c r="M480" i="1"/>
  <c r="N480" i="1" s="1"/>
  <c r="M481" i="1"/>
  <c r="N481" i="1" s="1"/>
  <c r="M482" i="1"/>
  <c r="N482" i="1" s="1"/>
  <c r="M483" i="1"/>
  <c r="M484" i="1"/>
  <c r="N484" i="1" s="1"/>
  <c r="M485" i="1"/>
  <c r="N485" i="1" s="1"/>
  <c r="M486" i="1"/>
  <c r="N486" i="1" s="1"/>
  <c r="M487" i="1"/>
  <c r="N487" i="1" s="1"/>
  <c r="M488" i="1"/>
  <c r="N488" i="1" s="1"/>
  <c r="M489" i="1"/>
  <c r="N489" i="1" s="1"/>
  <c r="M490" i="1"/>
  <c r="N490" i="1" s="1"/>
  <c r="M491" i="1"/>
  <c r="N491" i="1" s="1"/>
  <c r="M492" i="1"/>
  <c r="N492" i="1" s="1"/>
  <c r="M493" i="1"/>
  <c r="N493" i="1" s="1"/>
  <c r="M494" i="1"/>
  <c r="N494" i="1" s="1"/>
  <c r="M495" i="1"/>
  <c r="N495" i="1" s="1"/>
  <c r="M496" i="1"/>
  <c r="N496" i="1" s="1"/>
  <c r="M497" i="1"/>
  <c r="N497" i="1" s="1"/>
  <c r="M498" i="1"/>
  <c r="N498" i="1" s="1"/>
  <c r="M499" i="1"/>
  <c r="N499" i="1" s="1"/>
  <c r="M500" i="1"/>
  <c r="N500" i="1" s="1"/>
  <c r="M501" i="1"/>
  <c r="N501" i="1" s="1"/>
  <c r="M502" i="1"/>
  <c r="N502" i="1" s="1"/>
  <c r="M503" i="1"/>
  <c r="N503" i="1" s="1"/>
  <c r="M504" i="1"/>
  <c r="N504" i="1" s="1"/>
  <c r="M5" i="1"/>
  <c r="N5" i="1" s="1"/>
  <c r="H6" i="1" l="1"/>
  <c r="I6" i="1" s="1"/>
  <c r="J6" i="1" s="1"/>
  <c r="H7" i="1"/>
  <c r="I7" i="1" s="1"/>
  <c r="J7" i="1" s="1"/>
  <c r="H8" i="1"/>
  <c r="I8" i="1" s="1"/>
  <c r="J8" i="1" s="1"/>
  <c r="H9" i="1"/>
  <c r="I9" i="1" s="1"/>
  <c r="J9" i="1" s="1"/>
  <c r="H10" i="1"/>
  <c r="I10" i="1" s="1"/>
  <c r="J10" i="1" s="1"/>
  <c r="H11" i="1"/>
  <c r="I11" i="1" s="1"/>
  <c r="J11" i="1" s="1"/>
  <c r="H12" i="1"/>
  <c r="I12" i="1" s="1"/>
  <c r="J12" i="1" s="1"/>
  <c r="H13" i="1"/>
  <c r="I13" i="1" s="1"/>
  <c r="J13" i="1" s="1"/>
  <c r="H14" i="1"/>
  <c r="I14" i="1" s="1"/>
  <c r="J14" i="1" s="1"/>
  <c r="H15" i="1"/>
  <c r="I15" i="1" s="1"/>
  <c r="J15" i="1" s="1"/>
  <c r="H16" i="1"/>
  <c r="I16" i="1" s="1"/>
  <c r="J16" i="1" s="1"/>
  <c r="H17" i="1"/>
  <c r="I17" i="1" s="1"/>
  <c r="J17" i="1" s="1"/>
  <c r="H18" i="1"/>
  <c r="I18" i="1" s="1"/>
  <c r="J18" i="1" s="1"/>
  <c r="H19" i="1"/>
  <c r="I19" i="1" s="1"/>
  <c r="J19" i="1" s="1"/>
  <c r="H20" i="1"/>
  <c r="I20" i="1" s="1"/>
  <c r="J20" i="1" s="1"/>
  <c r="H21" i="1"/>
  <c r="I21" i="1" s="1"/>
  <c r="J21" i="1" s="1"/>
  <c r="H22" i="1"/>
  <c r="I22" i="1" s="1"/>
  <c r="J22" i="1" s="1"/>
  <c r="H23" i="1"/>
  <c r="I23" i="1" s="1"/>
  <c r="J23" i="1" s="1"/>
  <c r="H24" i="1"/>
  <c r="I24" i="1" s="1"/>
  <c r="J24" i="1" s="1"/>
  <c r="H25" i="1"/>
  <c r="I25" i="1" s="1"/>
  <c r="J25" i="1" s="1"/>
  <c r="H26" i="1"/>
  <c r="I26" i="1" s="1"/>
  <c r="J26" i="1" s="1"/>
  <c r="H27" i="1"/>
  <c r="I27" i="1" s="1"/>
  <c r="J27" i="1" s="1"/>
  <c r="H28" i="1"/>
  <c r="I28" i="1" s="1"/>
  <c r="J28" i="1" s="1"/>
  <c r="H29" i="1"/>
  <c r="I29" i="1" s="1"/>
  <c r="J29" i="1" s="1"/>
  <c r="H30" i="1"/>
  <c r="I30" i="1" s="1"/>
  <c r="J30" i="1" s="1"/>
  <c r="H31" i="1"/>
  <c r="I31" i="1" s="1"/>
  <c r="J31" i="1" s="1"/>
  <c r="H32" i="1"/>
  <c r="I32" i="1" s="1"/>
  <c r="J32" i="1" s="1"/>
  <c r="H33" i="1"/>
  <c r="I33" i="1" s="1"/>
  <c r="J33" i="1" s="1"/>
  <c r="H34" i="1"/>
  <c r="I34" i="1" s="1"/>
  <c r="J34" i="1" s="1"/>
  <c r="H35" i="1"/>
  <c r="I35" i="1" s="1"/>
  <c r="J35" i="1" s="1"/>
  <c r="H36" i="1"/>
  <c r="I36" i="1" s="1"/>
  <c r="J36" i="1" s="1"/>
  <c r="H37" i="1"/>
  <c r="I37" i="1" s="1"/>
  <c r="J37" i="1" s="1"/>
  <c r="H38" i="1"/>
  <c r="I38" i="1" s="1"/>
  <c r="J38" i="1" s="1"/>
  <c r="H39" i="1"/>
  <c r="I39" i="1" s="1"/>
  <c r="J39" i="1" s="1"/>
  <c r="H40" i="1"/>
  <c r="I40" i="1" s="1"/>
  <c r="J40" i="1" s="1"/>
  <c r="H41" i="1"/>
  <c r="I41" i="1" s="1"/>
  <c r="J41" i="1" s="1"/>
  <c r="H42" i="1"/>
  <c r="I42" i="1" s="1"/>
  <c r="J42" i="1" s="1"/>
  <c r="H43" i="1"/>
  <c r="I43" i="1" s="1"/>
  <c r="J43" i="1" s="1"/>
  <c r="H44" i="1"/>
  <c r="I44" i="1" s="1"/>
  <c r="J44" i="1" s="1"/>
  <c r="H45" i="1"/>
  <c r="I45" i="1" s="1"/>
  <c r="J45" i="1" s="1"/>
  <c r="H46" i="1"/>
  <c r="I46" i="1" s="1"/>
  <c r="J46" i="1" s="1"/>
  <c r="H47" i="1"/>
  <c r="I47" i="1" s="1"/>
  <c r="J47" i="1" s="1"/>
  <c r="H48" i="1"/>
  <c r="I48" i="1" s="1"/>
  <c r="J48" i="1" s="1"/>
  <c r="H49" i="1"/>
  <c r="I49" i="1" s="1"/>
  <c r="J49" i="1" s="1"/>
  <c r="H50" i="1"/>
  <c r="I50" i="1" s="1"/>
  <c r="J50" i="1" s="1"/>
  <c r="H51" i="1"/>
  <c r="I51" i="1" s="1"/>
  <c r="J51" i="1" s="1"/>
  <c r="H52" i="1"/>
  <c r="I52" i="1" s="1"/>
  <c r="J52" i="1" s="1"/>
  <c r="H53" i="1"/>
  <c r="I53" i="1" s="1"/>
  <c r="J53" i="1" s="1"/>
  <c r="H54" i="1"/>
  <c r="I54" i="1" s="1"/>
  <c r="J54" i="1" s="1"/>
  <c r="H55" i="1"/>
  <c r="I55" i="1" s="1"/>
  <c r="J55" i="1" s="1"/>
  <c r="H56" i="1"/>
  <c r="I56" i="1" s="1"/>
  <c r="J56" i="1" s="1"/>
  <c r="H57" i="1"/>
  <c r="I57" i="1" s="1"/>
  <c r="J57" i="1" s="1"/>
  <c r="H58" i="1"/>
  <c r="I58" i="1" s="1"/>
  <c r="J58" i="1" s="1"/>
  <c r="H59" i="1"/>
  <c r="I59" i="1" s="1"/>
  <c r="J59" i="1" s="1"/>
  <c r="H60" i="1"/>
  <c r="I60" i="1" s="1"/>
  <c r="J60" i="1" s="1"/>
  <c r="H61" i="1"/>
  <c r="I61" i="1" s="1"/>
  <c r="J61" i="1" s="1"/>
  <c r="H62" i="1"/>
  <c r="I62" i="1" s="1"/>
  <c r="J62" i="1" s="1"/>
  <c r="H63" i="1"/>
  <c r="I63" i="1" s="1"/>
  <c r="J63" i="1" s="1"/>
  <c r="H64" i="1"/>
  <c r="I64" i="1" s="1"/>
  <c r="J64" i="1" s="1"/>
  <c r="H65" i="1"/>
  <c r="I65" i="1" s="1"/>
  <c r="J65" i="1" s="1"/>
  <c r="H66" i="1"/>
  <c r="I66" i="1" s="1"/>
  <c r="J66" i="1" s="1"/>
  <c r="H67" i="1"/>
  <c r="I67" i="1" s="1"/>
  <c r="J67" i="1" s="1"/>
  <c r="H68" i="1"/>
  <c r="I68" i="1" s="1"/>
  <c r="J68" i="1" s="1"/>
  <c r="H69" i="1"/>
  <c r="I69" i="1" s="1"/>
  <c r="J69" i="1" s="1"/>
  <c r="H70" i="1"/>
  <c r="I70" i="1" s="1"/>
  <c r="J70" i="1" s="1"/>
  <c r="H71" i="1"/>
  <c r="I71" i="1" s="1"/>
  <c r="J71" i="1" s="1"/>
  <c r="H72" i="1"/>
  <c r="I72" i="1" s="1"/>
  <c r="J72" i="1" s="1"/>
  <c r="H73" i="1"/>
  <c r="I73" i="1" s="1"/>
  <c r="J73" i="1" s="1"/>
  <c r="H74" i="1"/>
  <c r="I74" i="1" s="1"/>
  <c r="J74" i="1" s="1"/>
  <c r="H75" i="1"/>
  <c r="I75" i="1" s="1"/>
  <c r="J75" i="1" s="1"/>
  <c r="H76" i="1"/>
  <c r="I76" i="1" s="1"/>
  <c r="J76" i="1" s="1"/>
  <c r="H77" i="1"/>
  <c r="I77" i="1" s="1"/>
  <c r="J77" i="1" s="1"/>
  <c r="H78" i="1"/>
  <c r="I78" i="1" s="1"/>
  <c r="J78" i="1" s="1"/>
  <c r="H79" i="1"/>
  <c r="I79" i="1" s="1"/>
  <c r="J79" i="1" s="1"/>
  <c r="H80" i="1"/>
  <c r="I80" i="1" s="1"/>
  <c r="J80" i="1" s="1"/>
  <c r="H81" i="1"/>
  <c r="I81" i="1" s="1"/>
  <c r="J81" i="1" s="1"/>
  <c r="H82" i="1"/>
  <c r="I82" i="1" s="1"/>
  <c r="J82" i="1" s="1"/>
  <c r="H83" i="1"/>
  <c r="I83" i="1" s="1"/>
  <c r="J83" i="1" s="1"/>
  <c r="H84" i="1"/>
  <c r="I84" i="1" s="1"/>
  <c r="J84" i="1" s="1"/>
  <c r="H85" i="1"/>
  <c r="I85" i="1" s="1"/>
  <c r="J85" i="1" s="1"/>
  <c r="H86" i="1"/>
  <c r="I86" i="1" s="1"/>
  <c r="J86" i="1" s="1"/>
  <c r="H87" i="1"/>
  <c r="I87" i="1" s="1"/>
  <c r="J87" i="1" s="1"/>
  <c r="H88" i="1"/>
  <c r="I88" i="1" s="1"/>
  <c r="J88" i="1" s="1"/>
  <c r="H89" i="1"/>
  <c r="I89" i="1" s="1"/>
  <c r="J89" i="1" s="1"/>
  <c r="H90" i="1"/>
  <c r="I90" i="1" s="1"/>
  <c r="J90" i="1" s="1"/>
  <c r="H91" i="1"/>
  <c r="I91" i="1" s="1"/>
  <c r="J91" i="1" s="1"/>
  <c r="H92" i="1"/>
  <c r="I92" i="1" s="1"/>
  <c r="J92" i="1" s="1"/>
  <c r="H93" i="1"/>
  <c r="I93" i="1" s="1"/>
  <c r="J93" i="1" s="1"/>
  <c r="H94" i="1"/>
  <c r="I94" i="1" s="1"/>
  <c r="J94" i="1" s="1"/>
  <c r="H95" i="1"/>
  <c r="I95" i="1" s="1"/>
  <c r="J95" i="1" s="1"/>
  <c r="H96" i="1"/>
  <c r="I96" i="1" s="1"/>
  <c r="J96" i="1" s="1"/>
  <c r="H97" i="1"/>
  <c r="I97" i="1" s="1"/>
  <c r="J97" i="1" s="1"/>
  <c r="H98" i="1"/>
  <c r="I98" i="1" s="1"/>
  <c r="J98" i="1" s="1"/>
  <c r="H99" i="1"/>
  <c r="I99" i="1" s="1"/>
  <c r="J99" i="1" s="1"/>
  <c r="H100" i="1"/>
  <c r="I100" i="1" s="1"/>
  <c r="J100" i="1" s="1"/>
  <c r="H101" i="1"/>
  <c r="I101" i="1" s="1"/>
  <c r="J101" i="1" s="1"/>
  <c r="H102" i="1"/>
  <c r="I102" i="1" s="1"/>
  <c r="J102" i="1" s="1"/>
  <c r="H103" i="1"/>
  <c r="I103" i="1" s="1"/>
  <c r="J103" i="1" s="1"/>
  <c r="H104" i="1"/>
  <c r="I104" i="1" s="1"/>
  <c r="J104" i="1" s="1"/>
  <c r="H105" i="1"/>
  <c r="I105" i="1" s="1"/>
  <c r="J105" i="1" s="1"/>
  <c r="H106" i="1"/>
  <c r="I106" i="1" s="1"/>
  <c r="J106" i="1" s="1"/>
  <c r="H107" i="1"/>
  <c r="I107" i="1" s="1"/>
  <c r="J107" i="1" s="1"/>
  <c r="H108" i="1"/>
  <c r="I108" i="1" s="1"/>
  <c r="J108" i="1" s="1"/>
  <c r="H109" i="1"/>
  <c r="I109" i="1" s="1"/>
  <c r="J109" i="1" s="1"/>
  <c r="H110" i="1"/>
  <c r="I110" i="1" s="1"/>
  <c r="J110" i="1" s="1"/>
  <c r="H111" i="1"/>
  <c r="I111" i="1" s="1"/>
  <c r="J111" i="1" s="1"/>
  <c r="H112" i="1"/>
  <c r="I112" i="1" s="1"/>
  <c r="J112" i="1" s="1"/>
  <c r="H113" i="1"/>
  <c r="I113" i="1" s="1"/>
  <c r="J113" i="1" s="1"/>
  <c r="H114" i="1"/>
  <c r="I114" i="1" s="1"/>
  <c r="J114" i="1" s="1"/>
  <c r="H115" i="1"/>
  <c r="I115" i="1" s="1"/>
  <c r="J115" i="1" s="1"/>
  <c r="H116" i="1"/>
  <c r="I116" i="1" s="1"/>
  <c r="J116" i="1" s="1"/>
  <c r="H117" i="1"/>
  <c r="I117" i="1" s="1"/>
  <c r="J117" i="1" s="1"/>
  <c r="H118" i="1"/>
  <c r="I118" i="1" s="1"/>
  <c r="J118" i="1" s="1"/>
  <c r="H119" i="1"/>
  <c r="I119" i="1" s="1"/>
  <c r="J119" i="1" s="1"/>
  <c r="H120" i="1"/>
  <c r="I120" i="1" s="1"/>
  <c r="J120" i="1" s="1"/>
  <c r="H121" i="1"/>
  <c r="I121" i="1" s="1"/>
  <c r="J121" i="1" s="1"/>
  <c r="H122" i="1"/>
  <c r="I122" i="1" s="1"/>
  <c r="J122" i="1" s="1"/>
  <c r="H123" i="1"/>
  <c r="I123" i="1" s="1"/>
  <c r="J123" i="1" s="1"/>
  <c r="H124" i="1"/>
  <c r="I124" i="1" s="1"/>
  <c r="J124" i="1" s="1"/>
  <c r="H125" i="1"/>
  <c r="I125" i="1" s="1"/>
  <c r="J125" i="1" s="1"/>
  <c r="H126" i="1"/>
  <c r="I126" i="1" s="1"/>
  <c r="J126" i="1" s="1"/>
  <c r="H127" i="1"/>
  <c r="I127" i="1" s="1"/>
  <c r="J127" i="1" s="1"/>
  <c r="H128" i="1"/>
  <c r="I128" i="1" s="1"/>
  <c r="J128" i="1" s="1"/>
  <c r="H129" i="1"/>
  <c r="I129" i="1" s="1"/>
  <c r="J129" i="1" s="1"/>
  <c r="H130" i="1"/>
  <c r="I130" i="1" s="1"/>
  <c r="J130" i="1" s="1"/>
  <c r="H131" i="1"/>
  <c r="I131" i="1" s="1"/>
  <c r="J131" i="1" s="1"/>
  <c r="H132" i="1"/>
  <c r="I132" i="1" s="1"/>
  <c r="J132" i="1" s="1"/>
  <c r="H133" i="1"/>
  <c r="I133" i="1" s="1"/>
  <c r="J133" i="1" s="1"/>
  <c r="H134" i="1"/>
  <c r="I134" i="1" s="1"/>
  <c r="J134" i="1" s="1"/>
  <c r="H135" i="1"/>
  <c r="I135" i="1" s="1"/>
  <c r="J135" i="1" s="1"/>
  <c r="H136" i="1"/>
  <c r="I136" i="1" s="1"/>
  <c r="J136" i="1" s="1"/>
  <c r="H137" i="1"/>
  <c r="I137" i="1" s="1"/>
  <c r="J137" i="1" s="1"/>
  <c r="H138" i="1"/>
  <c r="I138" i="1" s="1"/>
  <c r="J138" i="1" s="1"/>
  <c r="H139" i="1"/>
  <c r="I139" i="1" s="1"/>
  <c r="J139" i="1" s="1"/>
  <c r="H140" i="1"/>
  <c r="I140" i="1" s="1"/>
  <c r="J140" i="1" s="1"/>
  <c r="H141" i="1"/>
  <c r="I141" i="1" s="1"/>
  <c r="J141" i="1" s="1"/>
  <c r="H142" i="1"/>
  <c r="I142" i="1" s="1"/>
  <c r="J142" i="1" s="1"/>
  <c r="H143" i="1"/>
  <c r="I143" i="1" s="1"/>
  <c r="J143" i="1" s="1"/>
  <c r="H144" i="1"/>
  <c r="I144" i="1" s="1"/>
  <c r="J144" i="1" s="1"/>
  <c r="H145" i="1"/>
  <c r="I145" i="1" s="1"/>
  <c r="J145" i="1" s="1"/>
  <c r="H146" i="1"/>
  <c r="I146" i="1" s="1"/>
  <c r="J146" i="1" s="1"/>
  <c r="H147" i="1"/>
  <c r="I147" i="1" s="1"/>
  <c r="J147" i="1" s="1"/>
  <c r="H148" i="1"/>
  <c r="I148" i="1" s="1"/>
  <c r="J148" i="1" s="1"/>
  <c r="H149" i="1"/>
  <c r="I149" i="1" s="1"/>
  <c r="J149" i="1" s="1"/>
  <c r="H150" i="1"/>
  <c r="I150" i="1" s="1"/>
  <c r="J150" i="1" s="1"/>
  <c r="H151" i="1"/>
  <c r="I151" i="1" s="1"/>
  <c r="J151" i="1" s="1"/>
  <c r="H152" i="1"/>
  <c r="I152" i="1" s="1"/>
  <c r="J152" i="1" s="1"/>
  <c r="H153" i="1"/>
  <c r="I153" i="1" s="1"/>
  <c r="J153" i="1" s="1"/>
  <c r="H154" i="1"/>
  <c r="I154" i="1" s="1"/>
  <c r="J154" i="1" s="1"/>
  <c r="H155" i="1"/>
  <c r="I155" i="1" s="1"/>
  <c r="J155" i="1" s="1"/>
  <c r="H156" i="1"/>
  <c r="I156" i="1" s="1"/>
  <c r="J156" i="1" s="1"/>
  <c r="H157" i="1"/>
  <c r="I157" i="1" s="1"/>
  <c r="J157" i="1" s="1"/>
  <c r="H158" i="1"/>
  <c r="I158" i="1" s="1"/>
  <c r="J158" i="1" s="1"/>
  <c r="H159" i="1"/>
  <c r="I159" i="1" s="1"/>
  <c r="J159" i="1" s="1"/>
  <c r="H160" i="1"/>
  <c r="I160" i="1" s="1"/>
  <c r="J160" i="1" s="1"/>
  <c r="H161" i="1"/>
  <c r="I161" i="1" s="1"/>
  <c r="J161" i="1" s="1"/>
  <c r="H162" i="1"/>
  <c r="I162" i="1" s="1"/>
  <c r="J162" i="1" s="1"/>
  <c r="H163" i="1"/>
  <c r="I163" i="1" s="1"/>
  <c r="J163" i="1" s="1"/>
  <c r="H164" i="1"/>
  <c r="I164" i="1" s="1"/>
  <c r="J164" i="1" s="1"/>
  <c r="H165" i="1"/>
  <c r="I165" i="1" s="1"/>
  <c r="J165" i="1" s="1"/>
  <c r="H166" i="1"/>
  <c r="I166" i="1" s="1"/>
  <c r="J166" i="1" s="1"/>
  <c r="H167" i="1"/>
  <c r="I167" i="1" s="1"/>
  <c r="J167" i="1" s="1"/>
  <c r="H168" i="1"/>
  <c r="I168" i="1" s="1"/>
  <c r="J168" i="1" s="1"/>
  <c r="H169" i="1"/>
  <c r="I169" i="1" s="1"/>
  <c r="J169" i="1" s="1"/>
  <c r="H170" i="1"/>
  <c r="I170" i="1" s="1"/>
  <c r="J170" i="1" s="1"/>
  <c r="H171" i="1"/>
  <c r="I171" i="1" s="1"/>
  <c r="J171" i="1" s="1"/>
  <c r="H172" i="1"/>
  <c r="I172" i="1" s="1"/>
  <c r="J172" i="1" s="1"/>
  <c r="H173" i="1"/>
  <c r="I173" i="1" s="1"/>
  <c r="J173" i="1" s="1"/>
  <c r="H174" i="1"/>
  <c r="I174" i="1" s="1"/>
  <c r="J174" i="1" s="1"/>
  <c r="H175" i="1"/>
  <c r="I175" i="1" s="1"/>
  <c r="J175" i="1" s="1"/>
  <c r="H176" i="1"/>
  <c r="I176" i="1" s="1"/>
  <c r="J176" i="1" s="1"/>
  <c r="H177" i="1"/>
  <c r="I177" i="1" s="1"/>
  <c r="J177" i="1" s="1"/>
  <c r="H178" i="1"/>
  <c r="I178" i="1" s="1"/>
  <c r="J178" i="1" s="1"/>
  <c r="H179" i="1"/>
  <c r="I179" i="1" s="1"/>
  <c r="J179" i="1" s="1"/>
  <c r="H180" i="1"/>
  <c r="I180" i="1" s="1"/>
  <c r="J180" i="1" s="1"/>
  <c r="H181" i="1"/>
  <c r="I181" i="1" s="1"/>
  <c r="J181" i="1" s="1"/>
  <c r="H182" i="1"/>
  <c r="I182" i="1" s="1"/>
  <c r="J182" i="1" s="1"/>
  <c r="H183" i="1"/>
  <c r="I183" i="1" s="1"/>
  <c r="J183" i="1" s="1"/>
  <c r="H184" i="1"/>
  <c r="I184" i="1" s="1"/>
  <c r="J184" i="1" s="1"/>
  <c r="H185" i="1"/>
  <c r="I185" i="1" s="1"/>
  <c r="J185" i="1" s="1"/>
  <c r="H186" i="1"/>
  <c r="I186" i="1" s="1"/>
  <c r="J186" i="1" s="1"/>
  <c r="H187" i="1"/>
  <c r="I187" i="1" s="1"/>
  <c r="J187" i="1" s="1"/>
  <c r="H188" i="1"/>
  <c r="I188" i="1" s="1"/>
  <c r="J188" i="1" s="1"/>
  <c r="H189" i="1"/>
  <c r="I189" i="1" s="1"/>
  <c r="J189" i="1" s="1"/>
  <c r="H190" i="1"/>
  <c r="I190" i="1" s="1"/>
  <c r="J190" i="1" s="1"/>
  <c r="H191" i="1"/>
  <c r="I191" i="1" s="1"/>
  <c r="J191" i="1" s="1"/>
  <c r="H192" i="1"/>
  <c r="I192" i="1" s="1"/>
  <c r="J192" i="1" s="1"/>
  <c r="H193" i="1"/>
  <c r="I193" i="1" s="1"/>
  <c r="J193" i="1" s="1"/>
  <c r="H194" i="1"/>
  <c r="I194" i="1" s="1"/>
  <c r="J194" i="1" s="1"/>
  <c r="H195" i="1"/>
  <c r="I195" i="1" s="1"/>
  <c r="J195" i="1" s="1"/>
  <c r="H196" i="1"/>
  <c r="I196" i="1" s="1"/>
  <c r="J196" i="1" s="1"/>
  <c r="H197" i="1"/>
  <c r="I197" i="1" s="1"/>
  <c r="J197" i="1" s="1"/>
  <c r="H198" i="1"/>
  <c r="I198" i="1" s="1"/>
  <c r="J198" i="1" s="1"/>
  <c r="H199" i="1"/>
  <c r="I199" i="1" s="1"/>
  <c r="J199" i="1" s="1"/>
  <c r="H200" i="1"/>
  <c r="I200" i="1" s="1"/>
  <c r="J200" i="1" s="1"/>
  <c r="H201" i="1"/>
  <c r="I201" i="1" s="1"/>
  <c r="J201" i="1" s="1"/>
  <c r="H202" i="1"/>
  <c r="I202" i="1" s="1"/>
  <c r="J202" i="1" s="1"/>
  <c r="H203" i="1"/>
  <c r="I203" i="1" s="1"/>
  <c r="J203" i="1" s="1"/>
  <c r="H204" i="1"/>
  <c r="I204" i="1" s="1"/>
  <c r="J204" i="1" s="1"/>
  <c r="H205" i="1"/>
  <c r="I205" i="1" s="1"/>
  <c r="J205" i="1" s="1"/>
  <c r="H206" i="1"/>
  <c r="I206" i="1" s="1"/>
  <c r="J206" i="1" s="1"/>
  <c r="H207" i="1"/>
  <c r="I207" i="1" s="1"/>
  <c r="J207" i="1" s="1"/>
  <c r="H208" i="1"/>
  <c r="I208" i="1" s="1"/>
  <c r="J208" i="1" s="1"/>
  <c r="H209" i="1"/>
  <c r="I209" i="1" s="1"/>
  <c r="J209" i="1" s="1"/>
  <c r="H210" i="1"/>
  <c r="I210" i="1" s="1"/>
  <c r="J210" i="1" s="1"/>
  <c r="H211" i="1"/>
  <c r="I211" i="1" s="1"/>
  <c r="J211" i="1" s="1"/>
  <c r="H212" i="1"/>
  <c r="I212" i="1" s="1"/>
  <c r="J212" i="1" s="1"/>
  <c r="H213" i="1"/>
  <c r="I213" i="1" s="1"/>
  <c r="J213" i="1" s="1"/>
  <c r="H214" i="1"/>
  <c r="I214" i="1" s="1"/>
  <c r="J214" i="1" s="1"/>
  <c r="H215" i="1"/>
  <c r="I215" i="1" s="1"/>
  <c r="J215" i="1" s="1"/>
  <c r="H216" i="1"/>
  <c r="I216" i="1" s="1"/>
  <c r="J216" i="1" s="1"/>
  <c r="H217" i="1"/>
  <c r="I217" i="1" s="1"/>
  <c r="J217" i="1" s="1"/>
  <c r="H218" i="1"/>
  <c r="I218" i="1" s="1"/>
  <c r="J218" i="1" s="1"/>
  <c r="H219" i="1"/>
  <c r="I219" i="1" s="1"/>
  <c r="J219" i="1" s="1"/>
  <c r="H220" i="1"/>
  <c r="I220" i="1" s="1"/>
  <c r="J220" i="1" s="1"/>
  <c r="H221" i="1"/>
  <c r="I221" i="1" s="1"/>
  <c r="J221" i="1" s="1"/>
  <c r="H222" i="1"/>
  <c r="I222" i="1" s="1"/>
  <c r="J222" i="1" s="1"/>
  <c r="H223" i="1"/>
  <c r="I223" i="1" s="1"/>
  <c r="J223" i="1" s="1"/>
  <c r="H224" i="1"/>
  <c r="I224" i="1" s="1"/>
  <c r="J224" i="1" s="1"/>
  <c r="H225" i="1"/>
  <c r="I225" i="1" s="1"/>
  <c r="J225" i="1" s="1"/>
  <c r="H226" i="1"/>
  <c r="I226" i="1" s="1"/>
  <c r="J226" i="1" s="1"/>
  <c r="H227" i="1"/>
  <c r="I227" i="1" s="1"/>
  <c r="J227" i="1" s="1"/>
  <c r="H228" i="1"/>
  <c r="I228" i="1" s="1"/>
  <c r="J228" i="1" s="1"/>
  <c r="H229" i="1"/>
  <c r="I229" i="1" s="1"/>
  <c r="J229" i="1" s="1"/>
  <c r="H230" i="1"/>
  <c r="I230" i="1" s="1"/>
  <c r="J230" i="1" s="1"/>
  <c r="H231" i="1"/>
  <c r="I231" i="1" s="1"/>
  <c r="J231" i="1" s="1"/>
  <c r="H232" i="1"/>
  <c r="I232" i="1" s="1"/>
  <c r="J232" i="1" s="1"/>
  <c r="H233" i="1"/>
  <c r="I233" i="1" s="1"/>
  <c r="J233" i="1" s="1"/>
  <c r="H234" i="1"/>
  <c r="I234" i="1" s="1"/>
  <c r="J234" i="1" s="1"/>
  <c r="H235" i="1"/>
  <c r="I235" i="1" s="1"/>
  <c r="J235" i="1" s="1"/>
  <c r="H236" i="1"/>
  <c r="I236" i="1" s="1"/>
  <c r="J236" i="1" s="1"/>
  <c r="H237" i="1"/>
  <c r="I237" i="1" s="1"/>
  <c r="J237" i="1" s="1"/>
  <c r="H238" i="1"/>
  <c r="I238" i="1" s="1"/>
  <c r="J238" i="1" s="1"/>
  <c r="H239" i="1"/>
  <c r="I239" i="1" s="1"/>
  <c r="J239" i="1" s="1"/>
  <c r="H240" i="1"/>
  <c r="I240" i="1" s="1"/>
  <c r="J240" i="1" s="1"/>
  <c r="H241" i="1"/>
  <c r="I241" i="1" s="1"/>
  <c r="J241" i="1" s="1"/>
  <c r="H242" i="1"/>
  <c r="I242" i="1" s="1"/>
  <c r="J242" i="1" s="1"/>
  <c r="H243" i="1"/>
  <c r="I243" i="1" s="1"/>
  <c r="J243" i="1" s="1"/>
  <c r="H244" i="1"/>
  <c r="I244" i="1" s="1"/>
  <c r="J244" i="1" s="1"/>
  <c r="H245" i="1"/>
  <c r="I245" i="1" s="1"/>
  <c r="J245" i="1" s="1"/>
  <c r="H246" i="1"/>
  <c r="I246" i="1" s="1"/>
  <c r="J246" i="1" s="1"/>
  <c r="H247" i="1"/>
  <c r="I247" i="1" s="1"/>
  <c r="J247" i="1" s="1"/>
  <c r="H248" i="1"/>
  <c r="I248" i="1" s="1"/>
  <c r="J248" i="1" s="1"/>
  <c r="H249" i="1"/>
  <c r="I249" i="1" s="1"/>
  <c r="J249" i="1" s="1"/>
  <c r="H250" i="1"/>
  <c r="I250" i="1" s="1"/>
  <c r="J250" i="1" s="1"/>
  <c r="H251" i="1"/>
  <c r="I251" i="1" s="1"/>
  <c r="J251" i="1" s="1"/>
  <c r="H252" i="1"/>
  <c r="I252" i="1" s="1"/>
  <c r="J252" i="1" s="1"/>
  <c r="H253" i="1"/>
  <c r="I253" i="1" s="1"/>
  <c r="J253" i="1" s="1"/>
  <c r="H254" i="1"/>
  <c r="I254" i="1" s="1"/>
  <c r="J254" i="1" s="1"/>
  <c r="H255" i="1"/>
  <c r="I255" i="1" s="1"/>
  <c r="J255" i="1" s="1"/>
  <c r="H256" i="1"/>
  <c r="I256" i="1" s="1"/>
  <c r="J256" i="1" s="1"/>
  <c r="H257" i="1"/>
  <c r="I257" i="1" s="1"/>
  <c r="J257" i="1" s="1"/>
  <c r="H258" i="1"/>
  <c r="I258" i="1" s="1"/>
  <c r="J258" i="1" s="1"/>
  <c r="H259" i="1"/>
  <c r="I259" i="1" s="1"/>
  <c r="J259" i="1" s="1"/>
  <c r="H260" i="1"/>
  <c r="I260" i="1" s="1"/>
  <c r="J260" i="1" s="1"/>
  <c r="H261" i="1"/>
  <c r="I261" i="1" s="1"/>
  <c r="J261" i="1" s="1"/>
  <c r="H262" i="1"/>
  <c r="I262" i="1" s="1"/>
  <c r="J262" i="1" s="1"/>
  <c r="H263" i="1"/>
  <c r="I263" i="1" s="1"/>
  <c r="J263" i="1" s="1"/>
  <c r="H264" i="1"/>
  <c r="I264" i="1" s="1"/>
  <c r="J264" i="1" s="1"/>
  <c r="H265" i="1"/>
  <c r="I265" i="1" s="1"/>
  <c r="J265" i="1" s="1"/>
  <c r="H266" i="1"/>
  <c r="I266" i="1" s="1"/>
  <c r="J266" i="1" s="1"/>
  <c r="H267" i="1"/>
  <c r="I267" i="1" s="1"/>
  <c r="J267" i="1" s="1"/>
  <c r="H268" i="1"/>
  <c r="I268" i="1" s="1"/>
  <c r="J268" i="1" s="1"/>
  <c r="H269" i="1"/>
  <c r="I269" i="1" s="1"/>
  <c r="J269" i="1" s="1"/>
  <c r="H270" i="1"/>
  <c r="I270" i="1" s="1"/>
  <c r="J270" i="1" s="1"/>
  <c r="H271" i="1"/>
  <c r="I271" i="1" s="1"/>
  <c r="J271" i="1" s="1"/>
  <c r="H272" i="1"/>
  <c r="I272" i="1" s="1"/>
  <c r="J272" i="1" s="1"/>
  <c r="H273" i="1"/>
  <c r="I273" i="1" s="1"/>
  <c r="J273" i="1" s="1"/>
  <c r="H274" i="1"/>
  <c r="I274" i="1" s="1"/>
  <c r="J274" i="1" s="1"/>
  <c r="H275" i="1"/>
  <c r="I275" i="1" s="1"/>
  <c r="J275" i="1" s="1"/>
  <c r="H276" i="1"/>
  <c r="I276" i="1" s="1"/>
  <c r="J276" i="1" s="1"/>
  <c r="H277" i="1"/>
  <c r="I277" i="1" s="1"/>
  <c r="J277" i="1" s="1"/>
  <c r="H278" i="1"/>
  <c r="I278" i="1" s="1"/>
  <c r="J278" i="1" s="1"/>
  <c r="H279" i="1"/>
  <c r="I279" i="1" s="1"/>
  <c r="J279" i="1" s="1"/>
  <c r="H280" i="1"/>
  <c r="I280" i="1" s="1"/>
  <c r="J280" i="1" s="1"/>
  <c r="H281" i="1"/>
  <c r="I281" i="1" s="1"/>
  <c r="J281" i="1" s="1"/>
  <c r="H282" i="1"/>
  <c r="I282" i="1" s="1"/>
  <c r="J282" i="1" s="1"/>
  <c r="H283" i="1"/>
  <c r="I283" i="1" s="1"/>
  <c r="J283" i="1" s="1"/>
  <c r="H284" i="1"/>
  <c r="I284" i="1" s="1"/>
  <c r="J284" i="1" s="1"/>
  <c r="H285" i="1"/>
  <c r="I285" i="1" s="1"/>
  <c r="J285" i="1" s="1"/>
  <c r="H286" i="1"/>
  <c r="I286" i="1" s="1"/>
  <c r="J286" i="1" s="1"/>
  <c r="H287" i="1"/>
  <c r="I287" i="1" s="1"/>
  <c r="J287" i="1" s="1"/>
  <c r="H288" i="1"/>
  <c r="I288" i="1" s="1"/>
  <c r="J288" i="1" s="1"/>
  <c r="H289" i="1"/>
  <c r="I289" i="1" s="1"/>
  <c r="J289" i="1" s="1"/>
  <c r="H290" i="1"/>
  <c r="I290" i="1" s="1"/>
  <c r="J290" i="1" s="1"/>
  <c r="H291" i="1"/>
  <c r="I291" i="1" s="1"/>
  <c r="J291" i="1" s="1"/>
  <c r="H292" i="1"/>
  <c r="I292" i="1" s="1"/>
  <c r="J292" i="1" s="1"/>
  <c r="H293" i="1"/>
  <c r="I293" i="1" s="1"/>
  <c r="J293" i="1" s="1"/>
  <c r="H294" i="1"/>
  <c r="I294" i="1" s="1"/>
  <c r="J294" i="1" s="1"/>
  <c r="H295" i="1"/>
  <c r="I295" i="1" s="1"/>
  <c r="J295" i="1" s="1"/>
  <c r="H296" i="1"/>
  <c r="I296" i="1" s="1"/>
  <c r="J296" i="1" s="1"/>
  <c r="H297" i="1"/>
  <c r="I297" i="1" s="1"/>
  <c r="J297" i="1" s="1"/>
  <c r="H298" i="1"/>
  <c r="I298" i="1" s="1"/>
  <c r="J298" i="1" s="1"/>
  <c r="H299" i="1"/>
  <c r="I299" i="1" s="1"/>
  <c r="J299" i="1" s="1"/>
  <c r="H300" i="1"/>
  <c r="I300" i="1" s="1"/>
  <c r="J300" i="1" s="1"/>
  <c r="H301" i="1"/>
  <c r="I301" i="1" s="1"/>
  <c r="J301" i="1" s="1"/>
  <c r="H302" i="1"/>
  <c r="I302" i="1" s="1"/>
  <c r="J302" i="1" s="1"/>
  <c r="H303" i="1"/>
  <c r="I303" i="1" s="1"/>
  <c r="J303" i="1" s="1"/>
  <c r="H304" i="1"/>
  <c r="I304" i="1" s="1"/>
  <c r="J304" i="1" s="1"/>
  <c r="H305" i="1"/>
  <c r="I305" i="1" s="1"/>
  <c r="J305" i="1" s="1"/>
  <c r="H306" i="1"/>
  <c r="I306" i="1" s="1"/>
  <c r="J306" i="1" s="1"/>
  <c r="H307" i="1"/>
  <c r="I307" i="1" s="1"/>
  <c r="J307" i="1" s="1"/>
  <c r="H308" i="1"/>
  <c r="I308" i="1" s="1"/>
  <c r="J308" i="1" s="1"/>
  <c r="H309" i="1"/>
  <c r="I309" i="1" s="1"/>
  <c r="J309" i="1" s="1"/>
  <c r="H310" i="1"/>
  <c r="I310" i="1" s="1"/>
  <c r="J310" i="1" s="1"/>
  <c r="H311" i="1"/>
  <c r="I311" i="1" s="1"/>
  <c r="J311" i="1" s="1"/>
  <c r="H312" i="1"/>
  <c r="I312" i="1" s="1"/>
  <c r="J312" i="1" s="1"/>
  <c r="H313" i="1"/>
  <c r="I313" i="1" s="1"/>
  <c r="J313" i="1" s="1"/>
  <c r="H314" i="1"/>
  <c r="I314" i="1" s="1"/>
  <c r="J314" i="1" s="1"/>
  <c r="H315" i="1"/>
  <c r="I315" i="1" s="1"/>
  <c r="J315" i="1" s="1"/>
  <c r="H316" i="1"/>
  <c r="I316" i="1" s="1"/>
  <c r="J316" i="1" s="1"/>
  <c r="H317" i="1"/>
  <c r="I317" i="1" s="1"/>
  <c r="J317" i="1" s="1"/>
  <c r="H318" i="1"/>
  <c r="I318" i="1" s="1"/>
  <c r="J318" i="1" s="1"/>
  <c r="H319" i="1"/>
  <c r="I319" i="1" s="1"/>
  <c r="J319" i="1" s="1"/>
  <c r="H320" i="1"/>
  <c r="I320" i="1" s="1"/>
  <c r="J320" i="1" s="1"/>
  <c r="H321" i="1"/>
  <c r="I321" i="1" s="1"/>
  <c r="J321" i="1" s="1"/>
  <c r="H322" i="1"/>
  <c r="I322" i="1" s="1"/>
  <c r="J322" i="1" s="1"/>
  <c r="H323" i="1"/>
  <c r="I323" i="1" s="1"/>
  <c r="J323" i="1" s="1"/>
  <c r="H324" i="1"/>
  <c r="I324" i="1" s="1"/>
  <c r="J324" i="1" s="1"/>
  <c r="H325" i="1"/>
  <c r="I325" i="1" s="1"/>
  <c r="J325" i="1" s="1"/>
  <c r="H326" i="1"/>
  <c r="I326" i="1" s="1"/>
  <c r="J326" i="1" s="1"/>
  <c r="H327" i="1"/>
  <c r="I327" i="1" s="1"/>
  <c r="J327" i="1" s="1"/>
  <c r="H328" i="1"/>
  <c r="I328" i="1" s="1"/>
  <c r="J328" i="1" s="1"/>
  <c r="H329" i="1"/>
  <c r="I329" i="1" s="1"/>
  <c r="J329" i="1" s="1"/>
  <c r="H330" i="1"/>
  <c r="I330" i="1" s="1"/>
  <c r="J330" i="1" s="1"/>
  <c r="H331" i="1"/>
  <c r="I331" i="1" s="1"/>
  <c r="J331" i="1" s="1"/>
  <c r="H332" i="1"/>
  <c r="I332" i="1" s="1"/>
  <c r="J332" i="1" s="1"/>
  <c r="H333" i="1"/>
  <c r="I333" i="1" s="1"/>
  <c r="J333" i="1" s="1"/>
  <c r="H334" i="1"/>
  <c r="I334" i="1" s="1"/>
  <c r="J334" i="1" s="1"/>
  <c r="H335" i="1"/>
  <c r="I335" i="1" s="1"/>
  <c r="J335" i="1" s="1"/>
  <c r="H336" i="1"/>
  <c r="I336" i="1" s="1"/>
  <c r="J336" i="1" s="1"/>
  <c r="H337" i="1"/>
  <c r="I337" i="1" s="1"/>
  <c r="J337" i="1" s="1"/>
  <c r="H338" i="1"/>
  <c r="I338" i="1" s="1"/>
  <c r="J338" i="1" s="1"/>
  <c r="H339" i="1"/>
  <c r="I339" i="1" s="1"/>
  <c r="J339" i="1" s="1"/>
  <c r="H340" i="1"/>
  <c r="I340" i="1" s="1"/>
  <c r="J340" i="1" s="1"/>
  <c r="H341" i="1"/>
  <c r="I341" i="1" s="1"/>
  <c r="J341" i="1" s="1"/>
  <c r="H342" i="1"/>
  <c r="I342" i="1" s="1"/>
  <c r="J342" i="1" s="1"/>
  <c r="H343" i="1"/>
  <c r="I343" i="1" s="1"/>
  <c r="J343" i="1" s="1"/>
  <c r="H344" i="1"/>
  <c r="I344" i="1" s="1"/>
  <c r="J344" i="1" s="1"/>
  <c r="H345" i="1"/>
  <c r="I345" i="1" s="1"/>
  <c r="J345" i="1" s="1"/>
  <c r="H346" i="1"/>
  <c r="I346" i="1" s="1"/>
  <c r="J346" i="1" s="1"/>
  <c r="H347" i="1"/>
  <c r="I347" i="1" s="1"/>
  <c r="J347" i="1" s="1"/>
  <c r="H348" i="1"/>
  <c r="I348" i="1" s="1"/>
  <c r="J348" i="1" s="1"/>
  <c r="H349" i="1"/>
  <c r="I349" i="1" s="1"/>
  <c r="J349" i="1" s="1"/>
  <c r="H350" i="1"/>
  <c r="I350" i="1" s="1"/>
  <c r="J350" i="1" s="1"/>
  <c r="H351" i="1"/>
  <c r="I351" i="1" s="1"/>
  <c r="J351" i="1" s="1"/>
  <c r="H352" i="1"/>
  <c r="I352" i="1" s="1"/>
  <c r="J352" i="1" s="1"/>
  <c r="H353" i="1"/>
  <c r="I353" i="1" s="1"/>
  <c r="J353" i="1" s="1"/>
  <c r="H354" i="1"/>
  <c r="I354" i="1" s="1"/>
  <c r="J354" i="1" s="1"/>
  <c r="H355" i="1"/>
  <c r="I355" i="1" s="1"/>
  <c r="J355" i="1" s="1"/>
  <c r="H356" i="1"/>
  <c r="I356" i="1" s="1"/>
  <c r="J356" i="1" s="1"/>
  <c r="H357" i="1"/>
  <c r="I357" i="1" s="1"/>
  <c r="J357" i="1" s="1"/>
  <c r="H358" i="1"/>
  <c r="I358" i="1" s="1"/>
  <c r="J358" i="1" s="1"/>
  <c r="H359" i="1"/>
  <c r="I359" i="1" s="1"/>
  <c r="J359" i="1" s="1"/>
  <c r="H360" i="1"/>
  <c r="I360" i="1" s="1"/>
  <c r="J360" i="1" s="1"/>
  <c r="H361" i="1"/>
  <c r="I361" i="1" s="1"/>
  <c r="J361" i="1" s="1"/>
  <c r="H362" i="1"/>
  <c r="I362" i="1" s="1"/>
  <c r="J362" i="1" s="1"/>
  <c r="H363" i="1"/>
  <c r="I363" i="1" s="1"/>
  <c r="J363" i="1" s="1"/>
  <c r="H364" i="1"/>
  <c r="I364" i="1" s="1"/>
  <c r="J364" i="1" s="1"/>
  <c r="H365" i="1"/>
  <c r="I365" i="1" s="1"/>
  <c r="J365" i="1" s="1"/>
  <c r="H366" i="1"/>
  <c r="I366" i="1" s="1"/>
  <c r="J366" i="1" s="1"/>
  <c r="H367" i="1"/>
  <c r="I367" i="1" s="1"/>
  <c r="J367" i="1" s="1"/>
  <c r="H368" i="1"/>
  <c r="I368" i="1" s="1"/>
  <c r="J368" i="1" s="1"/>
  <c r="H369" i="1"/>
  <c r="I369" i="1" s="1"/>
  <c r="J369" i="1" s="1"/>
  <c r="H370" i="1"/>
  <c r="I370" i="1" s="1"/>
  <c r="J370" i="1" s="1"/>
  <c r="H371" i="1"/>
  <c r="I371" i="1" s="1"/>
  <c r="J371" i="1" s="1"/>
  <c r="H372" i="1"/>
  <c r="I372" i="1" s="1"/>
  <c r="J372" i="1" s="1"/>
  <c r="H373" i="1"/>
  <c r="I373" i="1" s="1"/>
  <c r="J373" i="1" s="1"/>
  <c r="H374" i="1"/>
  <c r="I374" i="1" s="1"/>
  <c r="J374" i="1" s="1"/>
  <c r="H375" i="1"/>
  <c r="I375" i="1" s="1"/>
  <c r="J375" i="1" s="1"/>
  <c r="H376" i="1"/>
  <c r="I376" i="1" s="1"/>
  <c r="J376" i="1" s="1"/>
  <c r="H377" i="1"/>
  <c r="I377" i="1" s="1"/>
  <c r="J377" i="1" s="1"/>
  <c r="H378" i="1"/>
  <c r="I378" i="1" s="1"/>
  <c r="J378" i="1" s="1"/>
  <c r="H379" i="1"/>
  <c r="I379" i="1" s="1"/>
  <c r="J379" i="1" s="1"/>
  <c r="H380" i="1"/>
  <c r="I380" i="1" s="1"/>
  <c r="J380" i="1" s="1"/>
  <c r="H381" i="1"/>
  <c r="I381" i="1" s="1"/>
  <c r="J381" i="1" s="1"/>
  <c r="H382" i="1"/>
  <c r="I382" i="1" s="1"/>
  <c r="J382" i="1" s="1"/>
  <c r="H383" i="1"/>
  <c r="I383" i="1" s="1"/>
  <c r="J383" i="1" s="1"/>
  <c r="H384" i="1"/>
  <c r="I384" i="1" s="1"/>
  <c r="J384" i="1" s="1"/>
  <c r="H385" i="1"/>
  <c r="I385" i="1" s="1"/>
  <c r="J385" i="1" s="1"/>
  <c r="H386" i="1"/>
  <c r="I386" i="1" s="1"/>
  <c r="J386" i="1" s="1"/>
  <c r="H387" i="1"/>
  <c r="I387" i="1" s="1"/>
  <c r="J387" i="1" s="1"/>
  <c r="H388" i="1"/>
  <c r="I388" i="1" s="1"/>
  <c r="J388" i="1" s="1"/>
  <c r="H389" i="1"/>
  <c r="I389" i="1" s="1"/>
  <c r="J389" i="1" s="1"/>
  <c r="H390" i="1"/>
  <c r="I390" i="1" s="1"/>
  <c r="J390" i="1" s="1"/>
  <c r="H391" i="1"/>
  <c r="I391" i="1" s="1"/>
  <c r="J391" i="1" s="1"/>
  <c r="H392" i="1"/>
  <c r="I392" i="1" s="1"/>
  <c r="J392" i="1" s="1"/>
  <c r="H393" i="1"/>
  <c r="I393" i="1" s="1"/>
  <c r="J393" i="1" s="1"/>
  <c r="H394" i="1"/>
  <c r="I394" i="1" s="1"/>
  <c r="J394" i="1" s="1"/>
  <c r="H395" i="1"/>
  <c r="I395" i="1" s="1"/>
  <c r="J395" i="1" s="1"/>
  <c r="H396" i="1"/>
  <c r="I396" i="1" s="1"/>
  <c r="J396" i="1" s="1"/>
  <c r="H397" i="1"/>
  <c r="I397" i="1" s="1"/>
  <c r="J397" i="1" s="1"/>
  <c r="H398" i="1"/>
  <c r="I398" i="1" s="1"/>
  <c r="J398" i="1" s="1"/>
  <c r="H399" i="1"/>
  <c r="I399" i="1" s="1"/>
  <c r="J399" i="1" s="1"/>
  <c r="H400" i="1"/>
  <c r="I400" i="1" s="1"/>
  <c r="J400" i="1" s="1"/>
  <c r="H401" i="1"/>
  <c r="I401" i="1" s="1"/>
  <c r="J401" i="1" s="1"/>
  <c r="H402" i="1"/>
  <c r="I402" i="1" s="1"/>
  <c r="J402" i="1" s="1"/>
  <c r="H403" i="1"/>
  <c r="I403" i="1" s="1"/>
  <c r="J403" i="1" s="1"/>
  <c r="H404" i="1"/>
  <c r="I404" i="1" s="1"/>
  <c r="J404" i="1" s="1"/>
  <c r="H405" i="1"/>
  <c r="I405" i="1" s="1"/>
  <c r="J405" i="1" s="1"/>
  <c r="H406" i="1"/>
  <c r="I406" i="1" s="1"/>
  <c r="J406" i="1" s="1"/>
  <c r="H407" i="1"/>
  <c r="I407" i="1" s="1"/>
  <c r="J407" i="1" s="1"/>
  <c r="H408" i="1"/>
  <c r="I408" i="1" s="1"/>
  <c r="J408" i="1" s="1"/>
  <c r="H409" i="1"/>
  <c r="I409" i="1" s="1"/>
  <c r="J409" i="1" s="1"/>
  <c r="H410" i="1"/>
  <c r="I410" i="1" s="1"/>
  <c r="J410" i="1" s="1"/>
  <c r="H411" i="1"/>
  <c r="I411" i="1" s="1"/>
  <c r="J411" i="1" s="1"/>
  <c r="H412" i="1"/>
  <c r="I412" i="1" s="1"/>
  <c r="J412" i="1" s="1"/>
  <c r="H413" i="1"/>
  <c r="I413" i="1" s="1"/>
  <c r="J413" i="1" s="1"/>
  <c r="H414" i="1"/>
  <c r="I414" i="1" s="1"/>
  <c r="J414" i="1" s="1"/>
  <c r="H415" i="1"/>
  <c r="I415" i="1" s="1"/>
  <c r="J415" i="1" s="1"/>
  <c r="H416" i="1"/>
  <c r="I416" i="1" s="1"/>
  <c r="J416" i="1" s="1"/>
  <c r="H417" i="1"/>
  <c r="I417" i="1" s="1"/>
  <c r="J417" i="1" s="1"/>
  <c r="H418" i="1"/>
  <c r="I418" i="1" s="1"/>
  <c r="J418" i="1" s="1"/>
  <c r="H419" i="1"/>
  <c r="I419" i="1" s="1"/>
  <c r="J419" i="1" s="1"/>
  <c r="H420" i="1"/>
  <c r="I420" i="1" s="1"/>
  <c r="J420" i="1" s="1"/>
  <c r="H421" i="1"/>
  <c r="I421" i="1" s="1"/>
  <c r="J421" i="1" s="1"/>
  <c r="H422" i="1"/>
  <c r="I422" i="1" s="1"/>
  <c r="J422" i="1" s="1"/>
  <c r="H423" i="1"/>
  <c r="I423" i="1" s="1"/>
  <c r="J423" i="1" s="1"/>
  <c r="H424" i="1"/>
  <c r="I424" i="1" s="1"/>
  <c r="J424" i="1" s="1"/>
  <c r="H425" i="1"/>
  <c r="I425" i="1" s="1"/>
  <c r="J425" i="1" s="1"/>
  <c r="H426" i="1"/>
  <c r="I426" i="1" s="1"/>
  <c r="J426" i="1" s="1"/>
  <c r="H427" i="1"/>
  <c r="I427" i="1" s="1"/>
  <c r="J427" i="1" s="1"/>
  <c r="H428" i="1"/>
  <c r="I428" i="1" s="1"/>
  <c r="J428" i="1" s="1"/>
  <c r="H429" i="1"/>
  <c r="I429" i="1" s="1"/>
  <c r="J429" i="1" s="1"/>
  <c r="H430" i="1"/>
  <c r="I430" i="1" s="1"/>
  <c r="J430" i="1" s="1"/>
  <c r="H431" i="1"/>
  <c r="I431" i="1" s="1"/>
  <c r="J431" i="1" s="1"/>
  <c r="H432" i="1"/>
  <c r="I432" i="1" s="1"/>
  <c r="J432" i="1" s="1"/>
  <c r="H433" i="1"/>
  <c r="I433" i="1" s="1"/>
  <c r="J433" i="1" s="1"/>
  <c r="H434" i="1"/>
  <c r="I434" i="1" s="1"/>
  <c r="J434" i="1" s="1"/>
  <c r="H435" i="1"/>
  <c r="I435" i="1" s="1"/>
  <c r="J435" i="1" s="1"/>
  <c r="H436" i="1"/>
  <c r="I436" i="1" s="1"/>
  <c r="J436" i="1" s="1"/>
  <c r="H437" i="1"/>
  <c r="I437" i="1" s="1"/>
  <c r="J437" i="1" s="1"/>
  <c r="H438" i="1"/>
  <c r="I438" i="1" s="1"/>
  <c r="J438" i="1" s="1"/>
  <c r="H439" i="1"/>
  <c r="I439" i="1" s="1"/>
  <c r="J439" i="1" s="1"/>
  <c r="H440" i="1"/>
  <c r="I440" i="1" s="1"/>
  <c r="J440" i="1" s="1"/>
  <c r="H441" i="1"/>
  <c r="I441" i="1" s="1"/>
  <c r="J441" i="1" s="1"/>
  <c r="H442" i="1"/>
  <c r="I442" i="1" s="1"/>
  <c r="J442" i="1" s="1"/>
  <c r="H443" i="1"/>
  <c r="I443" i="1" s="1"/>
  <c r="J443" i="1" s="1"/>
  <c r="H444" i="1"/>
  <c r="I444" i="1" s="1"/>
  <c r="J444" i="1" s="1"/>
  <c r="H445" i="1"/>
  <c r="I445" i="1" s="1"/>
  <c r="J445" i="1" s="1"/>
  <c r="H446" i="1"/>
  <c r="I446" i="1" s="1"/>
  <c r="J446" i="1" s="1"/>
  <c r="H447" i="1"/>
  <c r="I447" i="1" s="1"/>
  <c r="J447" i="1" s="1"/>
  <c r="H448" i="1"/>
  <c r="I448" i="1" s="1"/>
  <c r="J448" i="1" s="1"/>
  <c r="H449" i="1"/>
  <c r="I449" i="1" s="1"/>
  <c r="J449" i="1" s="1"/>
  <c r="H450" i="1"/>
  <c r="I450" i="1" s="1"/>
  <c r="J450" i="1" s="1"/>
  <c r="H451" i="1"/>
  <c r="I451" i="1" s="1"/>
  <c r="J451" i="1" s="1"/>
  <c r="H452" i="1"/>
  <c r="I452" i="1" s="1"/>
  <c r="J452" i="1" s="1"/>
  <c r="H453" i="1"/>
  <c r="I453" i="1" s="1"/>
  <c r="J453" i="1" s="1"/>
  <c r="H454" i="1"/>
  <c r="I454" i="1" s="1"/>
  <c r="J454" i="1" s="1"/>
  <c r="H455" i="1"/>
  <c r="I455" i="1" s="1"/>
  <c r="J455" i="1" s="1"/>
  <c r="H456" i="1"/>
  <c r="I456" i="1" s="1"/>
  <c r="J456" i="1" s="1"/>
  <c r="H457" i="1"/>
  <c r="I457" i="1" s="1"/>
  <c r="J457" i="1" s="1"/>
  <c r="H458" i="1"/>
  <c r="I458" i="1" s="1"/>
  <c r="J458" i="1" s="1"/>
  <c r="H459" i="1"/>
  <c r="I459" i="1" s="1"/>
  <c r="J459" i="1" s="1"/>
  <c r="H460" i="1"/>
  <c r="I460" i="1" s="1"/>
  <c r="J460" i="1" s="1"/>
  <c r="H461" i="1"/>
  <c r="I461" i="1" s="1"/>
  <c r="J461" i="1" s="1"/>
  <c r="H462" i="1"/>
  <c r="I462" i="1" s="1"/>
  <c r="J462" i="1" s="1"/>
  <c r="H463" i="1"/>
  <c r="I463" i="1" s="1"/>
  <c r="J463" i="1" s="1"/>
  <c r="H464" i="1"/>
  <c r="I464" i="1" s="1"/>
  <c r="J464" i="1" s="1"/>
  <c r="H465" i="1"/>
  <c r="I465" i="1" s="1"/>
  <c r="J465" i="1" s="1"/>
  <c r="H466" i="1"/>
  <c r="I466" i="1" s="1"/>
  <c r="J466" i="1" s="1"/>
  <c r="H467" i="1"/>
  <c r="I467" i="1" s="1"/>
  <c r="J467" i="1" s="1"/>
  <c r="H468" i="1"/>
  <c r="I468" i="1" s="1"/>
  <c r="J468" i="1" s="1"/>
  <c r="H469" i="1"/>
  <c r="I469" i="1" s="1"/>
  <c r="J469" i="1" s="1"/>
  <c r="H470" i="1"/>
  <c r="I470" i="1" s="1"/>
  <c r="J470" i="1" s="1"/>
  <c r="H471" i="1"/>
  <c r="I471" i="1" s="1"/>
  <c r="J471" i="1" s="1"/>
  <c r="H472" i="1"/>
  <c r="I472" i="1" s="1"/>
  <c r="J472" i="1" s="1"/>
  <c r="H473" i="1"/>
  <c r="I473" i="1" s="1"/>
  <c r="J473" i="1" s="1"/>
  <c r="H474" i="1"/>
  <c r="I474" i="1" s="1"/>
  <c r="J474" i="1" s="1"/>
  <c r="H475" i="1"/>
  <c r="I475" i="1" s="1"/>
  <c r="J475" i="1" s="1"/>
  <c r="H476" i="1"/>
  <c r="I476" i="1" s="1"/>
  <c r="J476" i="1" s="1"/>
  <c r="H477" i="1"/>
  <c r="I477" i="1" s="1"/>
  <c r="J477" i="1" s="1"/>
  <c r="H478" i="1"/>
  <c r="I478" i="1" s="1"/>
  <c r="J478" i="1" s="1"/>
  <c r="H479" i="1"/>
  <c r="I479" i="1" s="1"/>
  <c r="J479" i="1" s="1"/>
  <c r="H480" i="1"/>
  <c r="I480" i="1" s="1"/>
  <c r="J480" i="1" s="1"/>
  <c r="H481" i="1"/>
  <c r="I481" i="1" s="1"/>
  <c r="J481" i="1" s="1"/>
  <c r="H482" i="1"/>
  <c r="I482" i="1" s="1"/>
  <c r="J482" i="1" s="1"/>
  <c r="H483" i="1"/>
  <c r="I483" i="1" s="1"/>
  <c r="J483" i="1" s="1"/>
  <c r="H484" i="1"/>
  <c r="I484" i="1" s="1"/>
  <c r="J484" i="1" s="1"/>
  <c r="H485" i="1"/>
  <c r="I485" i="1" s="1"/>
  <c r="J485" i="1" s="1"/>
  <c r="H486" i="1"/>
  <c r="I486" i="1" s="1"/>
  <c r="J486" i="1" s="1"/>
  <c r="H487" i="1"/>
  <c r="I487" i="1" s="1"/>
  <c r="J487" i="1" s="1"/>
  <c r="H488" i="1"/>
  <c r="I488" i="1" s="1"/>
  <c r="J488" i="1" s="1"/>
  <c r="H489" i="1"/>
  <c r="I489" i="1" s="1"/>
  <c r="J489" i="1" s="1"/>
  <c r="H490" i="1"/>
  <c r="I490" i="1" s="1"/>
  <c r="J490" i="1" s="1"/>
  <c r="H491" i="1"/>
  <c r="I491" i="1" s="1"/>
  <c r="J491" i="1" s="1"/>
  <c r="H492" i="1"/>
  <c r="I492" i="1" s="1"/>
  <c r="J492" i="1" s="1"/>
  <c r="H493" i="1"/>
  <c r="I493" i="1" s="1"/>
  <c r="J493" i="1" s="1"/>
  <c r="H494" i="1"/>
  <c r="I494" i="1" s="1"/>
  <c r="J494" i="1" s="1"/>
  <c r="H495" i="1"/>
  <c r="I495" i="1" s="1"/>
  <c r="J495" i="1" s="1"/>
  <c r="H496" i="1"/>
  <c r="I496" i="1" s="1"/>
  <c r="J496" i="1" s="1"/>
  <c r="H497" i="1"/>
  <c r="I497" i="1" s="1"/>
  <c r="J497" i="1" s="1"/>
  <c r="H498" i="1"/>
  <c r="I498" i="1" s="1"/>
  <c r="J498" i="1" s="1"/>
  <c r="H499" i="1"/>
  <c r="I499" i="1" s="1"/>
  <c r="J499" i="1" s="1"/>
  <c r="H500" i="1"/>
  <c r="I500" i="1" s="1"/>
  <c r="J500" i="1" s="1"/>
  <c r="H501" i="1"/>
  <c r="I501" i="1" s="1"/>
  <c r="J501" i="1" s="1"/>
  <c r="H502" i="1"/>
  <c r="I502" i="1" s="1"/>
  <c r="J502" i="1" s="1"/>
  <c r="H503" i="1"/>
  <c r="I503" i="1" s="1"/>
  <c r="J503" i="1" s="1"/>
  <c r="H504" i="1"/>
  <c r="I504" i="1" s="1"/>
  <c r="J504" i="1" s="1"/>
  <c r="H5" i="1"/>
  <c r="I5" i="1" s="1"/>
  <c r="J5" i="1" s="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 i="1"/>
  <c r="O4" i="1"/>
  <c r="L4" i="1"/>
  <c r="K4" i="1"/>
  <c r="G4" i="1"/>
  <c r="E4" i="1"/>
  <c r="D4" i="1"/>
  <c r="M4" i="1" l="1"/>
  <c r="N4" i="1" s="1"/>
  <c r="F4" i="1"/>
  <c r="H4" i="1"/>
  <c r="I4" i="1" s="1"/>
  <c r="J4" i="1" s="1"/>
</calcChain>
</file>

<file path=xl/sharedStrings.xml><?xml version="1.0" encoding="utf-8"?>
<sst xmlns="http://schemas.openxmlformats.org/spreadsheetml/2006/main" count="1027" uniqueCount="594">
  <si>
    <t>AUN</t>
  </si>
  <si>
    <t>School District</t>
  </si>
  <si>
    <t>County</t>
  </si>
  <si>
    <t>Bermudian Springs SD</t>
  </si>
  <si>
    <t>Adams</t>
  </si>
  <si>
    <t>Conewago Valley SD</t>
  </si>
  <si>
    <t>Fairfield Area SD</t>
  </si>
  <si>
    <t>Gettysburg Area SD</t>
  </si>
  <si>
    <t>Littlestown Area SD</t>
  </si>
  <si>
    <t>Upper Adams SD</t>
  </si>
  <si>
    <t>Allegheny Valley SD</t>
  </si>
  <si>
    <t>Allegheny</t>
  </si>
  <si>
    <t>Avonworth SD</t>
  </si>
  <si>
    <t>Baldwin-Whitehall SD</t>
  </si>
  <si>
    <t>Bethel Park SD</t>
  </si>
  <si>
    <t>Brentwood Borough SD</t>
  </si>
  <si>
    <t>Carlynton SD</t>
  </si>
  <si>
    <t>Chartiers Valley SD</t>
  </si>
  <si>
    <t>Clairton City SD</t>
  </si>
  <si>
    <t>Cornell SD</t>
  </si>
  <si>
    <t>Deer Lakes SD</t>
  </si>
  <si>
    <t>Duquesne City SD</t>
  </si>
  <si>
    <t>East Allegheny SD</t>
  </si>
  <si>
    <t>Elizabeth Forward SD</t>
  </si>
  <si>
    <t>Fox Chapel Area SD</t>
  </si>
  <si>
    <t>Gateway SD</t>
  </si>
  <si>
    <t>Hampton Township SD</t>
  </si>
  <si>
    <t>Highlands SD</t>
  </si>
  <si>
    <t>Keystone Oaks SD</t>
  </si>
  <si>
    <t>McKeesport Area SD</t>
  </si>
  <si>
    <t>Montour SD</t>
  </si>
  <si>
    <t>Moon Area SD</t>
  </si>
  <si>
    <t>Mt Lebanon SD</t>
  </si>
  <si>
    <t>North Allegheny SD</t>
  </si>
  <si>
    <t>North Hills SD</t>
  </si>
  <si>
    <t>Northgate SD</t>
  </si>
  <si>
    <t>Penn Hills SD</t>
  </si>
  <si>
    <t>Pine-Richland SD</t>
  </si>
  <si>
    <t>Pittsburgh SD</t>
  </si>
  <si>
    <t>Plum Borough SD</t>
  </si>
  <si>
    <t>Quaker Valley SD</t>
  </si>
  <si>
    <t>Riverview SD</t>
  </si>
  <si>
    <t>Shaler Area SD</t>
  </si>
  <si>
    <t>South Allegheny SD</t>
  </si>
  <si>
    <t>South Fayette Township SD</t>
  </si>
  <si>
    <t>South Park SD</t>
  </si>
  <si>
    <t>Steel Valley SD</t>
  </si>
  <si>
    <t>Sto-Rox SD</t>
  </si>
  <si>
    <t>Upper Saint Clair SD</t>
  </si>
  <si>
    <t>West Allegheny SD</t>
  </si>
  <si>
    <t>West Jefferson Hills SD</t>
  </si>
  <si>
    <t>West Mifflin Area SD</t>
  </si>
  <si>
    <t>Wilkinsburg Borough SD</t>
  </si>
  <si>
    <t>Woodland Hills SD</t>
  </si>
  <si>
    <t>Apollo-Ridge SD</t>
  </si>
  <si>
    <t>Armstrong</t>
  </si>
  <si>
    <t>Armstrong SD</t>
  </si>
  <si>
    <t>Freeport Area SD</t>
  </si>
  <si>
    <t>Leechburg Area SD</t>
  </si>
  <si>
    <t>Aliquippa SD</t>
  </si>
  <si>
    <t>Beaver</t>
  </si>
  <si>
    <t>Ambridge Area SD</t>
  </si>
  <si>
    <t>Beaver Area SD</t>
  </si>
  <si>
    <t>Big Beaver Falls Area SD</t>
  </si>
  <si>
    <t>Blackhawk SD</t>
  </si>
  <si>
    <t>Central Valley SD</t>
  </si>
  <si>
    <t>Freedom Area SD</t>
  </si>
  <si>
    <t>Hopewell Area SD</t>
  </si>
  <si>
    <t>Midland Borough SD</t>
  </si>
  <si>
    <t>New Brighton Area SD</t>
  </si>
  <si>
    <t>Riverside Beaver County SD</t>
  </si>
  <si>
    <t>Rochester Area SD</t>
  </si>
  <si>
    <t>South Side Area SD</t>
  </si>
  <si>
    <t>Western Beaver County SD</t>
  </si>
  <si>
    <t>Bedford Area SD</t>
  </si>
  <si>
    <t>Bedford</t>
  </si>
  <si>
    <t>Chestnut Ridge SD</t>
  </si>
  <si>
    <t>Everett Area SD</t>
  </si>
  <si>
    <t>Northern Bedford County SD</t>
  </si>
  <si>
    <t>Tussey Mountain SD</t>
  </si>
  <si>
    <t>Antietam SD</t>
  </si>
  <si>
    <t>Berks</t>
  </si>
  <si>
    <t>Boyertown Area SD</t>
  </si>
  <si>
    <t>Brandywine Heights Area SD</t>
  </si>
  <si>
    <t>Conrad Weiser Area SD</t>
  </si>
  <si>
    <t>Daniel Boone Area SD</t>
  </si>
  <si>
    <t>Exeter Township SD</t>
  </si>
  <si>
    <t>Fleetwood Area SD</t>
  </si>
  <si>
    <t>Governor Mifflin SD</t>
  </si>
  <si>
    <t>Hamburg Area SD</t>
  </si>
  <si>
    <t>Kutztown Area SD</t>
  </si>
  <si>
    <t>Muhlenberg SD</t>
  </si>
  <si>
    <t>Oley Valley SD</t>
  </si>
  <si>
    <t>Reading SD</t>
  </si>
  <si>
    <t>Schuylkill Valley SD</t>
  </si>
  <si>
    <t>Tulpehocken Area SD</t>
  </si>
  <si>
    <t>Twin Valley SD</t>
  </si>
  <si>
    <t>Wilson  SD</t>
  </si>
  <si>
    <t>Wyomissing Area SD</t>
  </si>
  <si>
    <t>Altoona Area SD</t>
  </si>
  <si>
    <t>Blair</t>
  </si>
  <si>
    <t>Bellwood-Antis SD</t>
  </si>
  <si>
    <t>Claysburg-Kimmel SD</t>
  </si>
  <si>
    <t>Hollidaysburg Area SD</t>
  </si>
  <si>
    <t>Spring Cove SD</t>
  </si>
  <si>
    <t>Tyrone Area SD</t>
  </si>
  <si>
    <t>Williamsburg Community SD</t>
  </si>
  <si>
    <t>Athens Area SD</t>
  </si>
  <si>
    <t>Bradford</t>
  </si>
  <si>
    <t>Canton Area SD</t>
  </si>
  <si>
    <t>Northeast Bradford SD</t>
  </si>
  <si>
    <t>Sayre Area SD</t>
  </si>
  <si>
    <t>Towanda Area SD</t>
  </si>
  <si>
    <t>Troy Area SD</t>
  </si>
  <si>
    <t>Wyalusing Area SD</t>
  </si>
  <si>
    <t>Bensalem Township SD</t>
  </si>
  <si>
    <t>Bucks</t>
  </si>
  <si>
    <t>Bristol Borough SD</t>
  </si>
  <si>
    <t>Bristol Township SD</t>
  </si>
  <si>
    <t>Centennial SD</t>
  </si>
  <si>
    <t>Central Bucks SD</t>
  </si>
  <si>
    <t>Council Rock SD</t>
  </si>
  <si>
    <t>Morrisville Borough SD</t>
  </si>
  <si>
    <t>Neshaminy SD</t>
  </si>
  <si>
    <t>New Hope-Solebury SD</t>
  </si>
  <si>
    <t>Palisades SD</t>
  </si>
  <si>
    <t>Pennridge SD</t>
  </si>
  <si>
    <t>Pennsbury SD</t>
  </si>
  <si>
    <t>Quakertown Community SD</t>
  </si>
  <si>
    <t>Butler Area SD</t>
  </si>
  <si>
    <t>Butler</t>
  </si>
  <si>
    <t>Karns City Area SD</t>
  </si>
  <si>
    <t>Mars Area SD</t>
  </si>
  <si>
    <t>Moniteau SD</t>
  </si>
  <si>
    <t>Seneca Valley SD</t>
  </si>
  <si>
    <t>Slippery Rock Area SD</t>
  </si>
  <si>
    <t>South Butler County SD</t>
  </si>
  <si>
    <t>Blacklick Valley SD</t>
  </si>
  <si>
    <t>Cambria</t>
  </si>
  <si>
    <t>Cambria Heights SD</t>
  </si>
  <si>
    <t>Central Cambria SD</t>
  </si>
  <si>
    <t>Conemaugh Valley SD</t>
  </si>
  <si>
    <t>Ferndale Area SD</t>
  </si>
  <si>
    <t>Forest Hills SD</t>
  </si>
  <si>
    <t>Greater Johnstown SD</t>
  </si>
  <si>
    <t>Northern Cambria SD</t>
  </si>
  <si>
    <t>Penn Cambria SD</t>
  </si>
  <si>
    <t>Portage Area SD</t>
  </si>
  <si>
    <t>Richland SD</t>
  </si>
  <si>
    <t>Westmont Hilltop SD</t>
  </si>
  <si>
    <t>Cameron County SD</t>
  </si>
  <si>
    <t>Cameron</t>
  </si>
  <si>
    <t>Jim Thorpe Area SD</t>
  </si>
  <si>
    <t>Carbon</t>
  </si>
  <si>
    <t>Lehighton Area SD</t>
  </si>
  <si>
    <t>Palmerton Area SD</t>
  </si>
  <si>
    <t>Panther Valley SD</t>
  </si>
  <si>
    <t>Weatherly Area SD</t>
  </si>
  <si>
    <t>Bald Eagle Area SD</t>
  </si>
  <si>
    <t>Centre</t>
  </si>
  <si>
    <t>Bellefonte Area SD</t>
  </si>
  <si>
    <t>Penns Valley Area SD</t>
  </si>
  <si>
    <t>State College Area SD</t>
  </si>
  <si>
    <t>Avon Grove SD</t>
  </si>
  <si>
    <t>Chester</t>
  </si>
  <si>
    <t>Coatesville Area SD</t>
  </si>
  <si>
    <t>Downingtown Area SD</t>
  </si>
  <si>
    <t>Great Valley SD</t>
  </si>
  <si>
    <t>Kennett Consolidated SD</t>
  </si>
  <si>
    <t>Octorara Area SD</t>
  </si>
  <si>
    <t>Owen J Roberts SD</t>
  </si>
  <si>
    <t>Oxford Area SD</t>
  </si>
  <si>
    <t>Phoenixville Area SD</t>
  </si>
  <si>
    <t>Tredyffrin-Easttown SD</t>
  </si>
  <si>
    <t>Unionville-Chadds Ford SD</t>
  </si>
  <si>
    <t>West Chester Area SD</t>
  </si>
  <si>
    <t>Allegheny-Clarion Valley SD</t>
  </si>
  <si>
    <t>Clarion</t>
  </si>
  <si>
    <t>Clarion Area SD</t>
  </si>
  <si>
    <t>Clarion-Limestone Area SD</t>
  </si>
  <si>
    <t>Keystone  SD</t>
  </si>
  <si>
    <t>North Clarion County SD</t>
  </si>
  <si>
    <t>Redbank Valley SD</t>
  </si>
  <si>
    <t>Union  SD</t>
  </si>
  <si>
    <t>Clearfield Area SD</t>
  </si>
  <si>
    <t>Clearfield</t>
  </si>
  <si>
    <t>Curwensville Area SD</t>
  </si>
  <si>
    <t>Dubois Area SD</t>
  </si>
  <si>
    <t>Glendale SD</t>
  </si>
  <si>
    <t>Harmony Area SD</t>
  </si>
  <si>
    <t>Moshannon Valley SD</t>
  </si>
  <si>
    <t>Philipsburg-Osceola Area SD</t>
  </si>
  <si>
    <t>West Branch Area SD</t>
  </si>
  <si>
    <t>Keystone Central SD</t>
  </si>
  <si>
    <t>Clinton</t>
  </si>
  <si>
    <t>Benton Area SD</t>
  </si>
  <si>
    <t>Columbia</t>
  </si>
  <si>
    <t>Berwick Area SD</t>
  </si>
  <si>
    <t>Bloomsburg Area SD</t>
  </si>
  <si>
    <t>Central Columbia SD</t>
  </si>
  <si>
    <t>Millville Area SD</t>
  </si>
  <si>
    <t>Southern Columbia Area SD</t>
  </si>
  <si>
    <t>Conneaut SD</t>
  </si>
  <si>
    <t>Crawford</t>
  </si>
  <si>
    <t>Crawford Central SD</t>
  </si>
  <si>
    <t>Penncrest SD</t>
  </si>
  <si>
    <t>Big Spring SD</t>
  </si>
  <si>
    <t>Cumberland</t>
  </si>
  <si>
    <t>Camp Hill SD</t>
  </si>
  <si>
    <t>Carlisle Area SD</t>
  </si>
  <si>
    <t>Cumberland Valley SD</t>
  </si>
  <si>
    <t>East Pennsboro Area SD</t>
  </si>
  <si>
    <t>Mechanicsburg Area SD</t>
  </si>
  <si>
    <t>Shippensburg Area SD</t>
  </si>
  <si>
    <t>South Middleton SD</t>
  </si>
  <si>
    <t>Central Dauphin SD</t>
  </si>
  <si>
    <t>Dauphin</t>
  </si>
  <si>
    <t>Derry Township SD</t>
  </si>
  <si>
    <t>Halifax Area SD</t>
  </si>
  <si>
    <t>Harrisburg City SD</t>
  </si>
  <si>
    <t>Lower Dauphin SD</t>
  </si>
  <si>
    <t>Middletown Area SD</t>
  </si>
  <si>
    <t>Millersburg Area SD</t>
  </si>
  <si>
    <t>Steelton-Highspire SD</t>
  </si>
  <si>
    <t>Susquehanna Township SD</t>
  </si>
  <si>
    <t>Upper Dauphin Area SD</t>
  </si>
  <si>
    <t>Chester-Upland SD</t>
  </si>
  <si>
    <t>Delaware</t>
  </si>
  <si>
    <t>Chichester SD</t>
  </si>
  <si>
    <t>Garnet Valley SD</t>
  </si>
  <si>
    <t>Haverford Township SD</t>
  </si>
  <si>
    <t>Interboro SD</t>
  </si>
  <si>
    <t>Marple Newtown SD</t>
  </si>
  <si>
    <t>Penn-Delco SD</t>
  </si>
  <si>
    <t>Radnor Township SD</t>
  </si>
  <si>
    <t>Ridley SD</t>
  </si>
  <si>
    <t>Rose Tree Media SD</t>
  </si>
  <si>
    <t>Southeast Delco SD</t>
  </si>
  <si>
    <t>Springfield SD</t>
  </si>
  <si>
    <t>Upper Darby SD</t>
  </si>
  <si>
    <t>Wallingford-Swarthmore SD</t>
  </si>
  <si>
    <t>William Penn SD</t>
  </si>
  <si>
    <t>Johnsonburg Area SD</t>
  </si>
  <si>
    <t>Elk</t>
  </si>
  <si>
    <t>Ridgway Area SD</t>
  </si>
  <si>
    <t>Saint Marys Area SD</t>
  </si>
  <si>
    <t>Corry Area SD</t>
  </si>
  <si>
    <t>Erie</t>
  </si>
  <si>
    <t>Erie City SD</t>
  </si>
  <si>
    <t>Fairview SD</t>
  </si>
  <si>
    <t>Fort LeBoeuf SD</t>
  </si>
  <si>
    <t>General McLane SD</t>
  </si>
  <si>
    <t>Girard SD</t>
  </si>
  <si>
    <t>Harbor Creek SD</t>
  </si>
  <si>
    <t>Iroquois SD</t>
  </si>
  <si>
    <t>Millcreek Township SD</t>
  </si>
  <si>
    <t>North East SD</t>
  </si>
  <si>
    <t>Northwestern  SD</t>
  </si>
  <si>
    <t>Union City Area SD</t>
  </si>
  <si>
    <t>Wattsburg Area SD</t>
  </si>
  <si>
    <t>Albert Gallatin Area SD</t>
  </si>
  <si>
    <t>Fayette</t>
  </si>
  <si>
    <t>Brownsville Area SD</t>
  </si>
  <si>
    <t>Connellsville Area SD</t>
  </si>
  <si>
    <t>Frazier SD</t>
  </si>
  <si>
    <t>Laurel Highlands SD</t>
  </si>
  <si>
    <t>Uniontown Area SD</t>
  </si>
  <si>
    <t>Forest Area SD</t>
  </si>
  <si>
    <t>Forest</t>
  </si>
  <si>
    <t>Chambersburg Area SD</t>
  </si>
  <si>
    <t>Franklin</t>
  </si>
  <si>
    <t>Fannett-Metal SD</t>
  </si>
  <si>
    <t>Greencastle-Antrim SD</t>
  </si>
  <si>
    <t>Tuscarora SD</t>
  </si>
  <si>
    <t>Waynesboro Area SD</t>
  </si>
  <si>
    <t>Central Fulton SD</t>
  </si>
  <si>
    <t>Fulton</t>
  </si>
  <si>
    <t>Forbes Road SD</t>
  </si>
  <si>
    <t>Southern Fulton SD</t>
  </si>
  <si>
    <t>Carmichaels Area SD</t>
  </si>
  <si>
    <t>Greene</t>
  </si>
  <si>
    <t>Central Greene SD</t>
  </si>
  <si>
    <t>Jefferson-Morgan SD</t>
  </si>
  <si>
    <t>Southeastern Greene SD</t>
  </si>
  <si>
    <t>West Greene SD</t>
  </si>
  <si>
    <t>Huntingdon Area SD</t>
  </si>
  <si>
    <t>Huntingdon</t>
  </si>
  <si>
    <t>Juniata Valley SD</t>
  </si>
  <si>
    <t>Mount Union Area SD</t>
  </si>
  <si>
    <t>Southern Huntingdon County SD</t>
  </si>
  <si>
    <t>Blairsville-Saltsburg SD</t>
  </si>
  <si>
    <t>Indiana</t>
  </si>
  <si>
    <t>Homer-Center SD</t>
  </si>
  <si>
    <t>Indiana Area SD</t>
  </si>
  <si>
    <t>Marion Center Area SD</t>
  </si>
  <si>
    <t>Penns Manor Area SD</t>
  </si>
  <si>
    <t>Purchase Line SD</t>
  </si>
  <si>
    <t>United SD</t>
  </si>
  <si>
    <t>Brockway Area SD</t>
  </si>
  <si>
    <t>Jefferson</t>
  </si>
  <si>
    <t>Brookville Area SD</t>
  </si>
  <si>
    <t>Punxsutawney Area SD</t>
  </si>
  <si>
    <t>Juniata County SD</t>
  </si>
  <si>
    <t>Juniata</t>
  </si>
  <si>
    <t>Abington Heights SD</t>
  </si>
  <si>
    <t>Lackawanna</t>
  </si>
  <si>
    <t>Carbondale Area SD</t>
  </si>
  <si>
    <t>Dunmore SD</t>
  </si>
  <si>
    <t>Lakeland SD</t>
  </si>
  <si>
    <t>Mid Valley SD</t>
  </si>
  <si>
    <t>North Pocono SD</t>
  </si>
  <si>
    <t>Old Forge SD</t>
  </si>
  <si>
    <t>Riverside  SD</t>
  </si>
  <si>
    <t>Scranton SD</t>
  </si>
  <si>
    <t>Valley View SD</t>
  </si>
  <si>
    <t>Cocalico SD</t>
  </si>
  <si>
    <t>Lancaster</t>
  </si>
  <si>
    <t>Columbia Borough SD</t>
  </si>
  <si>
    <t>Conestoga Valley SD</t>
  </si>
  <si>
    <t>Donegal SD</t>
  </si>
  <si>
    <t>Eastern Lancaster County SD</t>
  </si>
  <si>
    <t>Elizabethtown Area SD</t>
  </si>
  <si>
    <t>Ephrata Area SD</t>
  </si>
  <si>
    <t>Hempfield  SD</t>
  </si>
  <si>
    <t>Lampeter-Strasburg SD</t>
  </si>
  <si>
    <t>Lancaster SD</t>
  </si>
  <si>
    <t>Manheim Central SD</t>
  </si>
  <si>
    <t>Manheim Township SD</t>
  </si>
  <si>
    <t>Penn Manor SD</t>
  </si>
  <si>
    <t>Pequea Valley SD</t>
  </si>
  <si>
    <t>Solanco SD</t>
  </si>
  <si>
    <t>Warwick SD</t>
  </si>
  <si>
    <t>Ellwood City Area SD</t>
  </si>
  <si>
    <t>Lawrence</t>
  </si>
  <si>
    <t>Laurel  SD</t>
  </si>
  <si>
    <t>Mohawk Area SD</t>
  </si>
  <si>
    <t>Neshannock Township SD</t>
  </si>
  <si>
    <t>New Castle Area SD</t>
  </si>
  <si>
    <t>Shenango Area SD</t>
  </si>
  <si>
    <t>Union Area SD</t>
  </si>
  <si>
    <t>Wilmington Area SD</t>
  </si>
  <si>
    <t>Annville-Cleona SD</t>
  </si>
  <si>
    <t>Lebanon</t>
  </si>
  <si>
    <t>Cornwall-Lebanon SD</t>
  </si>
  <si>
    <t>Eastern Lebanon County SD</t>
  </si>
  <si>
    <t>Lebanon SD</t>
  </si>
  <si>
    <t>Northern Lebanon SD</t>
  </si>
  <si>
    <t>Palmyra Area SD</t>
  </si>
  <si>
    <t>Allentown City SD</t>
  </si>
  <si>
    <t>Lehigh</t>
  </si>
  <si>
    <t>Catasauqua Area SD</t>
  </si>
  <si>
    <t>East Penn SD</t>
  </si>
  <si>
    <t>Northern Lehigh SD</t>
  </si>
  <si>
    <t>Northwestern Lehigh SD</t>
  </si>
  <si>
    <t>Parkland SD</t>
  </si>
  <si>
    <t>Salisbury Township SD</t>
  </si>
  <si>
    <t>Southern Lehigh SD</t>
  </si>
  <si>
    <t>Whitehall-Coplay SD</t>
  </si>
  <si>
    <t>Crestwood SD</t>
  </si>
  <si>
    <t>Luzerne</t>
  </si>
  <si>
    <t>Dallas SD</t>
  </si>
  <si>
    <t>Greater Nanticoke Area SD</t>
  </si>
  <si>
    <t>Hanover Area SD</t>
  </si>
  <si>
    <t>Hazleton Area SD</t>
  </si>
  <si>
    <t>Lake-Lehman SD</t>
  </si>
  <si>
    <t>Northwest Area SD</t>
  </si>
  <si>
    <t>Pittston Area SD</t>
  </si>
  <si>
    <t>Wilkes-Barre Area SD</t>
  </si>
  <si>
    <t>Wyoming Area SD</t>
  </si>
  <si>
    <t>Wyoming Valley West SD</t>
  </si>
  <si>
    <t>East Lycoming SD</t>
  </si>
  <si>
    <t>Lycoming</t>
  </si>
  <si>
    <t>Jersey Shore Area SD</t>
  </si>
  <si>
    <t>Loyalsock Township SD</t>
  </si>
  <si>
    <t>Montgomery Area SD</t>
  </si>
  <si>
    <t>Montoursville Area SD</t>
  </si>
  <si>
    <t>Muncy SD</t>
  </si>
  <si>
    <t>South Williamsport Area SD</t>
  </si>
  <si>
    <t>Williamsport Area SD</t>
  </si>
  <si>
    <t>Bradford Area SD</t>
  </si>
  <si>
    <t>McKean</t>
  </si>
  <si>
    <t>Kane Area SD</t>
  </si>
  <si>
    <t>Otto-Eldred SD</t>
  </si>
  <si>
    <t>Port Allegany SD</t>
  </si>
  <si>
    <t>Smethport Area SD</t>
  </si>
  <si>
    <t>Commodore Perry SD</t>
  </si>
  <si>
    <t>Mercer</t>
  </si>
  <si>
    <t>Farrell Area SD</t>
  </si>
  <si>
    <t>Greenville Area SD</t>
  </si>
  <si>
    <t>Grove City Area SD</t>
  </si>
  <si>
    <t>Hermitage SD</t>
  </si>
  <si>
    <t>Jamestown Area SD</t>
  </si>
  <si>
    <t>Lakeview SD</t>
  </si>
  <si>
    <t>Mercer Area SD</t>
  </si>
  <si>
    <t>Reynolds SD</t>
  </si>
  <si>
    <t>Sharon City SD</t>
  </si>
  <si>
    <t>Sharpsville Area SD</t>
  </si>
  <si>
    <t>West Middlesex Area SD</t>
  </si>
  <si>
    <t>Mifflin County SD</t>
  </si>
  <si>
    <t>Mifflin</t>
  </si>
  <si>
    <t>East Stroudsburg Area SD</t>
  </si>
  <si>
    <t>Monroe</t>
  </si>
  <si>
    <t>Pleasant Valley SD</t>
  </si>
  <si>
    <t>Pocono Mountain SD</t>
  </si>
  <si>
    <t>Stroudsburg Area SD</t>
  </si>
  <si>
    <t>Abington  SD</t>
  </si>
  <si>
    <t>Montgomery</t>
  </si>
  <si>
    <t>Bryn Athyn SD</t>
  </si>
  <si>
    <t>Cheltenham Township SD</t>
  </si>
  <si>
    <t>Colonial SD</t>
  </si>
  <si>
    <t>Hatboro-Horsham SD</t>
  </si>
  <si>
    <t>Jenkintown SD</t>
  </si>
  <si>
    <t>Lower Merion SD</t>
  </si>
  <si>
    <t>Lower Moreland Township SD</t>
  </si>
  <si>
    <t>Methacton SD</t>
  </si>
  <si>
    <t>Norristown Area SD</t>
  </si>
  <si>
    <t>North Penn SD</t>
  </si>
  <si>
    <t>Perkiomen Valley SD</t>
  </si>
  <si>
    <t>Pottsgrove SD</t>
  </si>
  <si>
    <t>Pottstown SD</t>
  </si>
  <si>
    <t>Souderton Area SD</t>
  </si>
  <si>
    <t>Springfield Township SD</t>
  </si>
  <si>
    <t>Spring-Ford Area SD</t>
  </si>
  <si>
    <t>Upper Dublin SD</t>
  </si>
  <si>
    <t>Upper Merion Area SD</t>
  </si>
  <si>
    <t>Upper Moreland Township SD</t>
  </si>
  <si>
    <t>Upper Perkiomen SD</t>
  </si>
  <si>
    <t>Wissahickon SD</t>
  </si>
  <si>
    <t>Danville Area SD</t>
  </si>
  <si>
    <t>Montour</t>
  </si>
  <si>
    <t>Bangor Area SD</t>
  </si>
  <si>
    <t>Northampton</t>
  </si>
  <si>
    <t>Bethlehem Area SD</t>
  </si>
  <si>
    <t>Easton Area SD</t>
  </si>
  <si>
    <t>Nazareth Area SD</t>
  </si>
  <si>
    <t>Northampton Area SD</t>
  </si>
  <si>
    <t>Pen Argyl Area SD</t>
  </si>
  <si>
    <t>Saucon Valley SD</t>
  </si>
  <si>
    <t>Wilson Area SD</t>
  </si>
  <si>
    <t>Line Mountain SD</t>
  </si>
  <si>
    <t>Northumberland</t>
  </si>
  <si>
    <t>Milton Area SD</t>
  </si>
  <si>
    <t>Mount Carmel Area SD</t>
  </si>
  <si>
    <t>Shamokin Area SD</t>
  </si>
  <si>
    <t>Shikellamy SD</t>
  </si>
  <si>
    <t>Warrior Run SD</t>
  </si>
  <si>
    <t>Greenwood SD</t>
  </si>
  <si>
    <t>Perry</t>
  </si>
  <si>
    <t>Newport SD</t>
  </si>
  <si>
    <t>Susquenita SD</t>
  </si>
  <si>
    <t>West Perry SD</t>
  </si>
  <si>
    <t>Philadelphia City SD</t>
  </si>
  <si>
    <t>Philadelphia</t>
  </si>
  <si>
    <t>Delaware Valley SD</t>
  </si>
  <si>
    <t>Pike</t>
  </si>
  <si>
    <t>Wallenpaupack Area SD</t>
  </si>
  <si>
    <t>Austin Area SD</t>
  </si>
  <si>
    <t>Potter</t>
  </si>
  <si>
    <t>Coudersport Area SD</t>
  </si>
  <si>
    <t>Galeton Area SD</t>
  </si>
  <si>
    <t>Northern Potter SD</t>
  </si>
  <si>
    <t>Oswayo Valley SD</t>
  </si>
  <si>
    <t>Blue Mountain SD</t>
  </si>
  <si>
    <t>Schuylkill</t>
  </si>
  <si>
    <t>Mahanoy Area SD</t>
  </si>
  <si>
    <t>Minersville Area SD</t>
  </si>
  <si>
    <t>North Schuylkill SD</t>
  </si>
  <si>
    <t>Pine Grove Area SD</t>
  </si>
  <si>
    <t>Pottsville Area SD</t>
  </si>
  <si>
    <t>Saint Clair Area SD</t>
  </si>
  <si>
    <t>Schuylkill Haven Area SD</t>
  </si>
  <si>
    <t>Shenandoah Valley SD</t>
  </si>
  <si>
    <t>Tamaqua Area SD</t>
  </si>
  <si>
    <t>Tri-Valley SD</t>
  </si>
  <si>
    <t>Williams Valley SD</t>
  </si>
  <si>
    <t>Midd-West SD</t>
  </si>
  <si>
    <t>Snyder</t>
  </si>
  <si>
    <t>Selinsgrove Area SD</t>
  </si>
  <si>
    <t>Berlin Brothersvalley SD</t>
  </si>
  <si>
    <t>Somerset</t>
  </si>
  <si>
    <t>Conemaugh Township Area SD</t>
  </si>
  <si>
    <t>Meyersdale Area SD</t>
  </si>
  <si>
    <t>North Star SD</t>
  </si>
  <si>
    <t>Rockwood Area SD</t>
  </si>
  <si>
    <t>Salisbury-Elk Lick SD</t>
  </si>
  <si>
    <t>Shade-Central City SD</t>
  </si>
  <si>
    <t>Shanksville-Stonycreek SD</t>
  </si>
  <si>
    <t>Somerset Area SD</t>
  </si>
  <si>
    <t>Turkeyfoot Valley Area SD</t>
  </si>
  <si>
    <t>Windber Area SD</t>
  </si>
  <si>
    <t>Sullivan County SD</t>
  </si>
  <si>
    <t>Sullivan</t>
  </si>
  <si>
    <t>Blue Ridge SD</t>
  </si>
  <si>
    <t>Susquehanna</t>
  </si>
  <si>
    <t>Elk Lake SD</t>
  </si>
  <si>
    <t>Forest City Regional SD</t>
  </si>
  <si>
    <t>Montrose Area SD</t>
  </si>
  <si>
    <t>Mountain View SD</t>
  </si>
  <si>
    <t>Susquehanna Community SD</t>
  </si>
  <si>
    <t>Northern Tioga SD</t>
  </si>
  <si>
    <t>Tioga</t>
  </si>
  <si>
    <t>Southern Tioga SD</t>
  </si>
  <si>
    <t>Wellsboro Area SD</t>
  </si>
  <si>
    <t>Lewisburg Area SD</t>
  </si>
  <si>
    <t>Union</t>
  </si>
  <si>
    <t>Mifflinburg Area SD</t>
  </si>
  <si>
    <t>Cranberry Area SD</t>
  </si>
  <si>
    <t>Venango</t>
  </si>
  <si>
    <t>Franklin Area SD</t>
  </si>
  <si>
    <t>Oil City Area SD</t>
  </si>
  <si>
    <t>Titusville Area SD</t>
  </si>
  <si>
    <t>Valley Grove SD</t>
  </si>
  <si>
    <t>Warren County SD</t>
  </si>
  <si>
    <t>Warren</t>
  </si>
  <si>
    <t>Avella Area SD</t>
  </si>
  <si>
    <t>Washington</t>
  </si>
  <si>
    <t>Bentworth SD</t>
  </si>
  <si>
    <t>Bethlehem-Center SD</t>
  </si>
  <si>
    <t>Burgettstown Area SD</t>
  </si>
  <si>
    <t>California Area SD</t>
  </si>
  <si>
    <t>Canon-McMillan SD</t>
  </si>
  <si>
    <t>Charleroi SD</t>
  </si>
  <si>
    <t>Chartiers-Houston SD</t>
  </si>
  <si>
    <t>Fort Cherry SD</t>
  </si>
  <si>
    <t>McGuffey SD</t>
  </si>
  <si>
    <t>Peters Township SD</t>
  </si>
  <si>
    <t>Ringgold SD</t>
  </si>
  <si>
    <t>Trinity Area SD</t>
  </si>
  <si>
    <t>Washington SD</t>
  </si>
  <si>
    <t>Wayne Highlands SD</t>
  </si>
  <si>
    <t>Wayne</t>
  </si>
  <si>
    <t>Western Wayne SD</t>
  </si>
  <si>
    <t>Belle Vernon Area SD</t>
  </si>
  <si>
    <t>Westmoreland</t>
  </si>
  <si>
    <t>Burrell SD</t>
  </si>
  <si>
    <t>Derry Area SD</t>
  </si>
  <si>
    <t>Franklin Regional SD</t>
  </si>
  <si>
    <t>Greater Latrobe SD</t>
  </si>
  <si>
    <t>Greensburg Salem SD</t>
  </si>
  <si>
    <t>Hempfield Area SD</t>
  </si>
  <si>
    <t>Jeannette City SD</t>
  </si>
  <si>
    <t>Kiski Area SD</t>
  </si>
  <si>
    <t>Ligonier Valley SD</t>
  </si>
  <si>
    <t>Monessen City SD</t>
  </si>
  <si>
    <t>Mount Pleasant Area SD</t>
  </si>
  <si>
    <t>New Kensington-Arnold SD</t>
  </si>
  <si>
    <t>Norwin SD</t>
  </si>
  <si>
    <t>Penn-Trafford SD</t>
  </si>
  <si>
    <t>Southmoreland SD</t>
  </si>
  <si>
    <t>Yough SD</t>
  </si>
  <si>
    <t>Lackawanna Trail SD</t>
  </si>
  <si>
    <t>Wyoming</t>
  </si>
  <si>
    <t>Tunkhannock Area SD</t>
  </si>
  <si>
    <t>Central York SD</t>
  </si>
  <si>
    <t>York</t>
  </si>
  <si>
    <t>Dallastown Area SD</t>
  </si>
  <si>
    <t>Dover Area SD</t>
  </si>
  <si>
    <t>Eastern York SD</t>
  </si>
  <si>
    <t>Hanover Public SD</t>
  </si>
  <si>
    <t>Northeastern York SD</t>
  </si>
  <si>
    <t>Northern York County SD</t>
  </si>
  <si>
    <t>Red Lion Area SD</t>
  </si>
  <si>
    <t>South Eastern SD</t>
  </si>
  <si>
    <t>South Western SD</t>
  </si>
  <si>
    <t>Southern York County SD</t>
  </si>
  <si>
    <t>Spring Grove Area SD</t>
  </si>
  <si>
    <t>West Shore SD</t>
  </si>
  <si>
    <t>West York Area SD</t>
  </si>
  <si>
    <t>York City SD</t>
  </si>
  <si>
    <t>York Suburban SD</t>
  </si>
  <si>
    <t>Total:</t>
  </si>
  <si>
    <t>2021-22
(current year)
BEF</t>
  </si>
  <si>
    <t>2022-23 Proposal
Estimated Change in Fair Funding Formula Driven Funds</t>
  </si>
  <si>
    <t>2022-23 Proposal
Estimated
Level Up</t>
  </si>
  <si>
    <t>2022-23 Proposal
Estimated Total BEF</t>
  </si>
  <si>
    <t>2021-22
(current year)
Estimated SEF</t>
  </si>
  <si>
    <t>2022-23
Proposal
Estimated SEF</t>
  </si>
  <si>
    <t>Notes:</t>
  </si>
  <si>
    <t>A</t>
  </si>
  <si>
    <t>B</t>
  </si>
  <si>
    <t>C = B/A</t>
  </si>
  <si>
    <t>D</t>
  </si>
  <si>
    <t>E = A+B+D</t>
  </si>
  <si>
    <t>F = E-A</t>
  </si>
  <si>
    <t>G = F/A</t>
  </si>
  <si>
    <t xml:space="preserve">4. The Ready to Learn Block Grant is flat-funded at $288 million. Section 2599.6 of the Public School Code provides that each school entity receives its 2018-19 level of RTL funding. </t>
  </si>
  <si>
    <r>
      <t>Basic Education Funding (BEF)</t>
    </r>
    <r>
      <rPr>
        <b/>
        <vertAlign val="superscript"/>
        <sz val="10"/>
        <color theme="1"/>
        <rFont val="Arial"/>
        <family val="2"/>
      </rPr>
      <t>1,2</t>
    </r>
  </si>
  <si>
    <r>
      <t>Special Education Funding (SEF)</t>
    </r>
    <r>
      <rPr>
        <b/>
        <vertAlign val="superscript"/>
        <sz val="10"/>
        <color theme="1"/>
        <rFont val="Arial"/>
        <family val="2"/>
      </rPr>
      <t>3</t>
    </r>
  </si>
  <si>
    <t xml:space="preserve">1. The Basic Education Funding (BEF) estimates for 2022-23 reflect the latest data available. The final distribution will reflect updated student count, poverty, and income data that has not been released yet. </t>
  </si>
  <si>
    <t xml:space="preserve">2. The 2022/23 Level Up supplement within BEF uses the same data as was used in 2021/22 to inform the allocation. </t>
  </si>
  <si>
    <r>
      <rPr>
        <b/>
        <sz val="10"/>
        <color theme="1"/>
        <rFont val="Arial"/>
        <family val="2"/>
      </rPr>
      <t>Estimated Charter School Funding Reform Savings</t>
    </r>
    <r>
      <rPr>
        <sz val="10"/>
        <color theme="1"/>
        <rFont val="Arial"/>
        <family val="2"/>
      </rPr>
      <t xml:space="preserve">
(funds saved by SDs from lower charter tuition costs)</t>
    </r>
  </si>
  <si>
    <t xml:space="preserve">3. The Special Education Funding (SEF) estimates for 2021-22 and 2022-23 reflect the latest data available. The 2022/23 SEF estimate uses the updated weights recommended by the reconstituted Special Education Funding Commission but does not reflect the other recommendations (e.g, Contingency Fund increase, 3-year averages of Act 16 counts, and keeping the sparsity size factor at .5). The total proposed increase depicted is less than the overall increase to the appropriation because there are off-the-top distributions for Intermediate Unit funding, the Contingency Fund, supporting wards of the state, etc. </t>
  </si>
  <si>
    <t>Year-over-Year
Proposed SEF Change</t>
  </si>
  <si>
    <t>Year-over-Year
Proposed BEF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</si>
</sst>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0.0%"/>
  </numFmts>
  <fonts count="7"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color theme="1"/>
      <name val="Arial"/>
      <family val="2"/>
    </font>
    <font>
      <b/>
      <sz val="10"/>
      <color theme="1"/>
      <name val="Arial"/>
      <family val="2"/>
    </font>
    <font>
      <b/>
      <vertAlign val="superscript"/>
      <sz val="10"/>
      <color theme="1"/>
      <name val="Arial"/>
      <family val="2"/>
    </font>
  </fonts>
  <fills count="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s>
  <cellStyleXfs count="3">
    <xf numFmtId="0" fontId="0" fillId="0" borderId="0"/>
    <xf numFmtId="9" fontId="1" fillId="0" borderId="0" applyFont="0" applyFill="0" applyBorder="0" applyAlignment="0" applyProtection="0"/>
    <xf numFmtId="0" fontId="3" fillId="0" borderId="0"/>
  </cellStyleXfs>
  <cellXfs count="29">
    <xf numFmtId="0" fontId="0" fillId="0" borderId="0" xfId="0"/>
    <xf numFmtId="0" fontId="0" fillId="0" borderId="0" xfId="0" applyAlignment="1">
      <alignment horizontal="center"/>
    </xf>
    <xf numFmtId="0" fontId="0" fillId="0" borderId="0" xfId="0" applyAlignment="1">
      <alignment horizontal="center" vertical="center"/>
    </xf>
    <xf numFmtId="0" fontId="2" fillId="0" borderId="0" xfId="0" applyFont="1" applyAlignment="1">
      <alignment horizontal="center" vertical="center"/>
    </xf>
    <xf numFmtId="0" fontId="0" fillId="0" borderId="0" xfId="0"/>
    <xf numFmtId="0" fontId="4" fillId="2" borderId="1" xfId="0" applyFont="1" applyFill="1" applyBorder="1" applyAlignment="1">
      <alignment horizontal="center"/>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right"/>
    </xf>
    <xf numFmtId="164" fontId="5" fillId="0" borderId="0" xfId="0" applyNumberFormat="1" applyFont="1" applyAlignment="1">
      <alignment horizontal="right" wrapText="1"/>
    </xf>
    <xf numFmtId="165" fontId="5" fillId="0" borderId="0" xfId="1" applyNumberFormat="1" applyFont="1" applyAlignment="1">
      <alignment horizontal="right" vertical="center"/>
    </xf>
    <xf numFmtId="164" fontId="5" fillId="0" borderId="0" xfId="0" applyNumberFormat="1" applyFont="1" applyAlignment="1">
      <alignment horizontal="center" vertical="center"/>
    </xf>
    <xf numFmtId="164" fontId="5" fillId="0" borderId="0" xfId="0" applyNumberFormat="1" applyFont="1" applyAlignment="1">
      <alignment horizontal="right" vertical="center"/>
    </xf>
    <xf numFmtId="0" fontId="4" fillId="0" borderId="0" xfId="0" applyFont="1"/>
    <xf numFmtId="164" fontId="4" fillId="0" borderId="0" xfId="0" applyNumberFormat="1" applyFont="1"/>
    <xf numFmtId="165" fontId="4" fillId="0" borderId="0" xfId="1" applyNumberFormat="1" applyFont="1"/>
    <xf numFmtId="0" fontId="4" fillId="0" borderId="0" xfId="0" applyFont="1" applyAlignment="1">
      <alignment horizontal="right"/>
    </xf>
    <xf numFmtId="0" fontId="4" fillId="0" borderId="0" xfId="0" applyFont="1" applyAlignment="1">
      <alignment horizontal="left"/>
    </xf>
    <xf numFmtId="0" fontId="4" fillId="0" borderId="0" xfId="0" applyFont="1" applyAlignment="1">
      <alignment horizontal="left" wrapText="1"/>
    </xf>
    <xf numFmtId="0" fontId="4" fillId="4" borderId="1" xfId="0" applyFont="1" applyFill="1" applyBorder="1" applyAlignment="1">
      <alignment horizontal="center" vertical="center" wrapText="1"/>
    </xf>
    <xf numFmtId="0" fontId="4" fillId="0" borderId="1" xfId="0" applyFont="1" applyBorder="1" applyAlignment="1">
      <alignment horizontal="center" vertical="center"/>
    </xf>
    <xf numFmtId="0" fontId="0" fillId="0" borderId="2" xfId="0"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5" fillId="2" borderId="1" xfId="0" applyFont="1" applyFill="1" applyBorder="1" applyAlignment="1">
      <alignment horizontal="center"/>
    </xf>
    <xf numFmtId="0" fontId="5" fillId="3" borderId="1" xfId="0" applyFont="1" applyFill="1" applyBorder="1" applyAlignment="1">
      <alignment horizontal="center" vertical="center"/>
    </xf>
  </cellXfs>
  <cellStyles count="3">
    <cellStyle name="Normal" xfId="0" builtinId="0"/>
    <cellStyle name="Normal 3" xfId="2" xr:uid="{88787006-5074-4C09-80E6-262D259B305B}"/>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ACBD5-E73F-403B-A294-7D8447EE3109}">
  <sheetPr>
    <pageSetUpPr fitToPage="1"/>
  </sheetPr>
  <dimension ref="A1:O509"/>
  <sheetViews>
    <sheetView tabSelected="1" workbookViewId="0">
      <pane xSplit="3" ySplit="4" topLeftCell="D5" activePane="bottomRight" state="frozen"/>
      <selection pane="topRight" activeCell="D1" sqref="D1"/>
      <selection pane="bottomLeft" activeCell="A5" sqref="A5"/>
      <selection pane="bottomRight" activeCell="Q18" sqref="Q18"/>
    </sheetView>
  </sheetViews>
  <sheetFormatPr defaultRowHeight="14.5" x14ac:dyDescent="0.35"/>
  <cols>
    <col min="1" max="1" width="10" bestFit="1" customWidth="1"/>
    <col min="2" max="2" width="28.453125" bestFit="1" customWidth="1"/>
    <col min="3" max="3" width="13" customWidth="1"/>
    <col min="4" max="5" width="14.7265625" customWidth="1"/>
    <col min="6" max="6" width="11.1796875" customWidth="1"/>
    <col min="7" max="7" width="15.81640625" customWidth="1"/>
    <col min="8" max="8" width="18.54296875" customWidth="1"/>
    <col min="9" max="9" width="14.1796875" customWidth="1"/>
    <col min="10" max="10" width="8.54296875" customWidth="1"/>
    <col min="11" max="12" width="14.26953125" customWidth="1"/>
    <col min="13" max="13" width="12.453125" customWidth="1"/>
    <col min="14" max="14" width="7.54296875" customWidth="1"/>
    <col min="15" max="15" width="17.81640625" customWidth="1"/>
  </cols>
  <sheetData>
    <row r="1" spans="1:15" ht="15.5" x14ac:dyDescent="0.35">
      <c r="A1" s="22" t="s">
        <v>0</v>
      </c>
      <c r="B1" s="21" t="s">
        <v>1</v>
      </c>
      <c r="C1" s="21" t="s">
        <v>2</v>
      </c>
      <c r="D1" s="27" t="s">
        <v>586</v>
      </c>
      <c r="E1" s="27"/>
      <c r="F1" s="27"/>
      <c r="G1" s="27"/>
      <c r="H1" s="27"/>
      <c r="I1" s="27"/>
      <c r="J1" s="27"/>
      <c r="K1" s="28" t="s">
        <v>587</v>
      </c>
      <c r="L1" s="28"/>
      <c r="M1" s="28"/>
      <c r="N1" s="28"/>
      <c r="O1" s="20" t="s">
        <v>590</v>
      </c>
    </row>
    <row r="2" spans="1:15" s="1" customFormat="1" x14ac:dyDescent="0.35">
      <c r="A2" s="22"/>
      <c r="B2" s="21"/>
      <c r="C2" s="21"/>
      <c r="D2" s="5" t="s">
        <v>578</v>
      </c>
      <c r="E2" s="5" t="s">
        <v>579</v>
      </c>
      <c r="F2" s="5" t="s">
        <v>580</v>
      </c>
      <c r="G2" s="5" t="s">
        <v>581</v>
      </c>
      <c r="H2" s="5" t="s">
        <v>582</v>
      </c>
      <c r="I2" s="5" t="s">
        <v>583</v>
      </c>
      <c r="J2" s="5" t="s">
        <v>584</v>
      </c>
      <c r="K2" s="28"/>
      <c r="L2" s="28"/>
      <c r="M2" s="28"/>
      <c r="N2" s="28"/>
      <c r="O2" s="20"/>
    </row>
    <row r="3" spans="1:15" s="2" customFormat="1" ht="48" customHeight="1" x14ac:dyDescent="0.35">
      <c r="A3" s="22"/>
      <c r="B3" s="21"/>
      <c r="C3" s="21"/>
      <c r="D3" s="6" t="s">
        <v>571</v>
      </c>
      <c r="E3" s="23" t="s">
        <v>572</v>
      </c>
      <c r="F3" s="23"/>
      <c r="G3" s="6" t="s">
        <v>573</v>
      </c>
      <c r="H3" s="6" t="s">
        <v>574</v>
      </c>
      <c r="I3" s="23" t="s">
        <v>593</v>
      </c>
      <c r="J3" s="24"/>
      <c r="K3" s="7" t="s">
        <v>575</v>
      </c>
      <c r="L3" s="7" t="s">
        <v>576</v>
      </c>
      <c r="M3" s="25" t="s">
        <v>592</v>
      </c>
      <c r="N3" s="26"/>
      <c r="O3" s="20"/>
    </row>
    <row r="4" spans="1:15" s="3" customFormat="1" x14ac:dyDescent="0.3">
      <c r="B4" s="8"/>
      <c r="C4" s="9" t="s">
        <v>570</v>
      </c>
      <c r="D4" s="10">
        <f>SUM(D5:D504)</f>
        <v>6555079041</v>
      </c>
      <c r="E4" s="10">
        <f>SUM(E5:E504)</f>
        <v>1250000008.1000016</v>
      </c>
      <c r="F4" s="11">
        <f>E4/D4</f>
        <v>0.1906918284709668</v>
      </c>
      <c r="G4" s="10">
        <f>SUM(G5:G504)</f>
        <v>300000000</v>
      </c>
      <c r="H4" s="10">
        <f>SUM(H5:H504)</f>
        <v>8105079044</v>
      </c>
      <c r="I4" s="12">
        <f>H4-D4</f>
        <v>1550000003</v>
      </c>
      <c r="J4" s="11">
        <f>I4/D4</f>
        <v>0.23645786622941195</v>
      </c>
      <c r="K4" s="10">
        <f>SUM(K5:K504)</f>
        <v>1143885828</v>
      </c>
      <c r="L4" s="10">
        <f>SUM(L5:L504)</f>
        <v>1330885840</v>
      </c>
      <c r="M4" s="13">
        <f>L4-K4</f>
        <v>187000012</v>
      </c>
      <c r="N4" s="11">
        <f>M4/K4</f>
        <v>0.16347786415621193</v>
      </c>
      <c r="O4" s="10">
        <f>SUM(O5:O504)</f>
        <v>373254065.77000028</v>
      </c>
    </row>
    <row r="5" spans="1:15" x14ac:dyDescent="0.35">
      <c r="A5">
        <v>112011103</v>
      </c>
      <c r="B5" s="14" t="s">
        <v>3</v>
      </c>
      <c r="C5" s="14" t="s">
        <v>4</v>
      </c>
      <c r="D5" s="15">
        <v>6456390</v>
      </c>
      <c r="E5" s="15">
        <v>863006.06</v>
      </c>
      <c r="F5" s="16">
        <f>E5/D5</f>
        <v>0.13366696559532495</v>
      </c>
      <c r="G5" s="15">
        <v>0</v>
      </c>
      <c r="H5" s="15">
        <f>ROUND(ROUND(D5+E5,0)+G5,0)</f>
        <v>7319396</v>
      </c>
      <c r="I5" s="15">
        <f>H5-D5</f>
        <v>863006</v>
      </c>
      <c r="J5" s="16">
        <f>I5/D5</f>
        <v>0.13366695630220604</v>
      </c>
      <c r="K5" s="15">
        <v>1214086</v>
      </c>
      <c r="L5" s="15">
        <v>1373977</v>
      </c>
      <c r="M5" s="15">
        <f>L5-K5</f>
        <v>159891</v>
      </c>
      <c r="N5" s="16">
        <f>M5/K5</f>
        <v>0.13169660139397044</v>
      </c>
      <c r="O5" s="15">
        <v>90777.44</v>
      </c>
    </row>
    <row r="6" spans="1:15" x14ac:dyDescent="0.35">
      <c r="A6">
        <v>112011603</v>
      </c>
      <c r="B6" s="14" t="s">
        <v>5</v>
      </c>
      <c r="C6" s="14" t="s">
        <v>4</v>
      </c>
      <c r="D6" s="15">
        <v>9872780</v>
      </c>
      <c r="E6" s="15">
        <v>2815580.3</v>
      </c>
      <c r="F6" s="16">
        <f t="shared" ref="F6:F69" si="0">E6/D6</f>
        <v>0.28518616843482786</v>
      </c>
      <c r="G6" s="15">
        <v>0</v>
      </c>
      <c r="H6" s="15">
        <f t="shared" ref="H6:H69" si="1">ROUND(ROUND(D6+E6,0)+G6,0)</f>
        <v>12688360</v>
      </c>
      <c r="I6" s="15">
        <f t="shared" ref="I6:I69" si="2">H6-D6</f>
        <v>2815580</v>
      </c>
      <c r="J6" s="16">
        <f t="shared" ref="J6:J69" si="3">I6/D6</f>
        <v>0.28518613804824983</v>
      </c>
      <c r="K6" s="15">
        <v>2243160</v>
      </c>
      <c r="L6" s="15">
        <v>2731239</v>
      </c>
      <c r="M6" s="15">
        <f t="shared" ref="M6:M69" si="4">L6-K6</f>
        <v>488079</v>
      </c>
      <c r="N6" s="16">
        <f t="shared" ref="N6:N69" si="5">M6/K6</f>
        <v>0.21758545979778526</v>
      </c>
      <c r="O6" s="15">
        <v>363744.11</v>
      </c>
    </row>
    <row r="7" spans="1:15" x14ac:dyDescent="0.35">
      <c r="A7">
        <v>112013054</v>
      </c>
      <c r="B7" s="14" t="s">
        <v>6</v>
      </c>
      <c r="C7" s="14" t="s">
        <v>4</v>
      </c>
      <c r="D7" s="15">
        <v>3603426</v>
      </c>
      <c r="E7" s="15">
        <v>330192.46999999986</v>
      </c>
      <c r="F7" s="16">
        <f t="shared" si="0"/>
        <v>9.163292655378516E-2</v>
      </c>
      <c r="G7" s="15">
        <v>0</v>
      </c>
      <c r="H7" s="15">
        <f t="shared" si="1"/>
        <v>3933618</v>
      </c>
      <c r="I7" s="15">
        <f t="shared" si="2"/>
        <v>330192</v>
      </c>
      <c r="J7" s="16">
        <f t="shared" si="3"/>
        <v>9.1632796122356891E-2</v>
      </c>
      <c r="K7" s="15">
        <v>677683</v>
      </c>
      <c r="L7" s="15">
        <v>743387</v>
      </c>
      <c r="M7" s="15">
        <f t="shared" si="4"/>
        <v>65704</v>
      </c>
      <c r="N7" s="16">
        <f t="shared" si="5"/>
        <v>9.6953885518745495E-2</v>
      </c>
      <c r="O7" s="15">
        <v>187920.31</v>
      </c>
    </row>
    <row r="8" spans="1:15" x14ac:dyDescent="0.35">
      <c r="A8">
        <v>112013753</v>
      </c>
      <c r="B8" s="14" t="s">
        <v>7</v>
      </c>
      <c r="C8" s="14" t="s">
        <v>4</v>
      </c>
      <c r="D8" s="15">
        <v>8526332</v>
      </c>
      <c r="E8" s="15">
        <v>1773743.1099999999</v>
      </c>
      <c r="F8" s="16">
        <f t="shared" si="0"/>
        <v>0.20803120380487175</v>
      </c>
      <c r="G8" s="15">
        <v>0</v>
      </c>
      <c r="H8" s="15">
        <f t="shared" si="1"/>
        <v>10300075</v>
      </c>
      <c r="I8" s="15">
        <f t="shared" si="2"/>
        <v>1773743</v>
      </c>
      <c r="J8" s="16">
        <f t="shared" si="3"/>
        <v>0.20803119090366173</v>
      </c>
      <c r="K8" s="15">
        <v>1920735</v>
      </c>
      <c r="L8" s="15">
        <v>2140385</v>
      </c>
      <c r="M8" s="15">
        <f t="shared" si="4"/>
        <v>219650</v>
      </c>
      <c r="N8" s="16">
        <f t="shared" si="5"/>
        <v>0.11435726427643585</v>
      </c>
      <c r="O8" s="15">
        <v>488707.64</v>
      </c>
    </row>
    <row r="9" spans="1:15" x14ac:dyDescent="0.35">
      <c r="A9">
        <v>112015203</v>
      </c>
      <c r="B9" s="14" t="s">
        <v>8</v>
      </c>
      <c r="C9" s="14" t="s">
        <v>4</v>
      </c>
      <c r="D9" s="15">
        <v>6684264</v>
      </c>
      <c r="E9" s="15">
        <v>852297.50000000023</v>
      </c>
      <c r="F9" s="16">
        <f t="shared" si="0"/>
        <v>0.12750805473871174</v>
      </c>
      <c r="G9" s="15">
        <v>0</v>
      </c>
      <c r="H9" s="15">
        <f t="shared" si="1"/>
        <v>7536562</v>
      </c>
      <c r="I9" s="15">
        <f t="shared" si="2"/>
        <v>852298</v>
      </c>
      <c r="J9" s="16">
        <f t="shared" si="3"/>
        <v>0.12750812954126289</v>
      </c>
      <c r="K9" s="15">
        <v>1441416</v>
      </c>
      <c r="L9" s="15">
        <v>1615728</v>
      </c>
      <c r="M9" s="15">
        <f t="shared" si="4"/>
        <v>174312</v>
      </c>
      <c r="N9" s="16">
        <f t="shared" si="5"/>
        <v>0.12093108443364026</v>
      </c>
      <c r="O9" s="15">
        <v>249898.09</v>
      </c>
    </row>
    <row r="10" spans="1:15" x14ac:dyDescent="0.35">
      <c r="A10">
        <v>112018523</v>
      </c>
      <c r="B10" s="14" t="s">
        <v>9</v>
      </c>
      <c r="C10" s="14" t="s">
        <v>4</v>
      </c>
      <c r="D10" s="15">
        <v>6968521</v>
      </c>
      <c r="E10" s="15">
        <v>1325918.17</v>
      </c>
      <c r="F10" s="16">
        <f t="shared" si="0"/>
        <v>0.19027253702758445</v>
      </c>
      <c r="G10" s="15">
        <v>0</v>
      </c>
      <c r="H10" s="15">
        <f t="shared" si="1"/>
        <v>8294439</v>
      </c>
      <c r="I10" s="15">
        <f t="shared" si="2"/>
        <v>1325918</v>
      </c>
      <c r="J10" s="16">
        <f t="shared" si="3"/>
        <v>0.19027251263216399</v>
      </c>
      <c r="K10" s="15">
        <v>1142491</v>
      </c>
      <c r="L10" s="15">
        <v>1348331</v>
      </c>
      <c r="M10" s="15">
        <f t="shared" si="4"/>
        <v>205840</v>
      </c>
      <c r="N10" s="16">
        <f t="shared" si="5"/>
        <v>0.18016772123369024</v>
      </c>
      <c r="O10" s="15">
        <v>152239.57999999999</v>
      </c>
    </row>
    <row r="11" spans="1:15" x14ac:dyDescent="0.35">
      <c r="A11">
        <v>103020603</v>
      </c>
      <c r="B11" s="14" t="s">
        <v>10</v>
      </c>
      <c r="C11" s="14" t="s">
        <v>11</v>
      </c>
      <c r="D11" s="15">
        <v>2654835</v>
      </c>
      <c r="E11" s="15">
        <v>478678.33000000007</v>
      </c>
      <c r="F11" s="16">
        <f t="shared" si="0"/>
        <v>0.18030436166466093</v>
      </c>
      <c r="G11" s="15">
        <v>0</v>
      </c>
      <c r="H11" s="15">
        <f t="shared" si="1"/>
        <v>3133513</v>
      </c>
      <c r="I11" s="15">
        <f t="shared" si="2"/>
        <v>478678</v>
      </c>
      <c r="J11" s="16">
        <f t="shared" si="3"/>
        <v>0.18030423736315063</v>
      </c>
      <c r="K11" s="15">
        <v>730425</v>
      </c>
      <c r="L11" s="15">
        <v>791629</v>
      </c>
      <c r="M11" s="15">
        <f t="shared" si="4"/>
        <v>61204</v>
      </c>
      <c r="N11" s="16">
        <f t="shared" si="5"/>
        <v>8.379231269466407E-2</v>
      </c>
      <c r="O11" s="15">
        <v>239471.26</v>
      </c>
    </row>
    <row r="12" spans="1:15" x14ac:dyDescent="0.35">
      <c r="A12">
        <v>103020753</v>
      </c>
      <c r="B12" s="14" t="s">
        <v>12</v>
      </c>
      <c r="C12" s="14" t="s">
        <v>11</v>
      </c>
      <c r="D12" s="15">
        <v>2826776</v>
      </c>
      <c r="E12" s="15">
        <v>563996.99</v>
      </c>
      <c r="F12" s="16">
        <f t="shared" si="0"/>
        <v>0.19951951976385818</v>
      </c>
      <c r="G12" s="15">
        <v>0</v>
      </c>
      <c r="H12" s="15">
        <f t="shared" si="1"/>
        <v>3390773</v>
      </c>
      <c r="I12" s="15">
        <f t="shared" si="2"/>
        <v>563997</v>
      </c>
      <c r="J12" s="16">
        <f t="shared" si="3"/>
        <v>0.1995195233014572</v>
      </c>
      <c r="K12" s="15">
        <v>740239</v>
      </c>
      <c r="L12" s="15">
        <v>795519</v>
      </c>
      <c r="M12" s="15">
        <f t="shared" si="4"/>
        <v>55280</v>
      </c>
      <c r="N12" s="16">
        <f t="shared" si="5"/>
        <v>7.4678583538559842E-2</v>
      </c>
      <c r="O12" s="15">
        <v>63196.27</v>
      </c>
    </row>
    <row r="13" spans="1:15" x14ac:dyDescent="0.35">
      <c r="A13">
        <v>103021102</v>
      </c>
      <c r="B13" s="14" t="s">
        <v>13</v>
      </c>
      <c r="C13" s="14" t="s">
        <v>11</v>
      </c>
      <c r="D13" s="15">
        <v>10760599</v>
      </c>
      <c r="E13" s="15">
        <v>2364263.08</v>
      </c>
      <c r="F13" s="16">
        <f t="shared" si="0"/>
        <v>0.21971482070840109</v>
      </c>
      <c r="G13" s="15">
        <v>0</v>
      </c>
      <c r="H13" s="15">
        <f t="shared" si="1"/>
        <v>13124862</v>
      </c>
      <c r="I13" s="15">
        <f t="shared" si="2"/>
        <v>2364263</v>
      </c>
      <c r="J13" s="16">
        <f t="shared" si="3"/>
        <v>0.21971481327387071</v>
      </c>
      <c r="K13" s="15">
        <v>2901706</v>
      </c>
      <c r="L13" s="15">
        <v>3303296</v>
      </c>
      <c r="M13" s="15">
        <f t="shared" si="4"/>
        <v>401590</v>
      </c>
      <c r="N13" s="16">
        <f t="shared" si="5"/>
        <v>0.13839789420430601</v>
      </c>
      <c r="O13" s="15">
        <v>92535.05</v>
      </c>
    </row>
    <row r="14" spans="1:15" x14ac:dyDescent="0.35">
      <c r="A14">
        <v>103021252</v>
      </c>
      <c r="B14" s="14" t="s">
        <v>14</v>
      </c>
      <c r="C14" s="14" t="s">
        <v>11</v>
      </c>
      <c r="D14" s="15">
        <v>9411252</v>
      </c>
      <c r="E14" s="15">
        <v>1234837.3499999992</v>
      </c>
      <c r="F14" s="16">
        <f t="shared" si="0"/>
        <v>0.13120861602685796</v>
      </c>
      <c r="G14" s="15">
        <v>0</v>
      </c>
      <c r="H14" s="15">
        <f t="shared" si="1"/>
        <v>10646089</v>
      </c>
      <c r="I14" s="15">
        <f t="shared" si="2"/>
        <v>1234837</v>
      </c>
      <c r="J14" s="16">
        <f t="shared" si="3"/>
        <v>0.13120857883733217</v>
      </c>
      <c r="K14" s="15">
        <v>2780885</v>
      </c>
      <c r="L14" s="15">
        <v>3145554</v>
      </c>
      <c r="M14" s="15">
        <f t="shared" si="4"/>
        <v>364669</v>
      </c>
      <c r="N14" s="16">
        <f t="shared" si="5"/>
        <v>0.13113415333607825</v>
      </c>
      <c r="O14" s="15">
        <v>110605.35</v>
      </c>
    </row>
    <row r="15" spans="1:15" x14ac:dyDescent="0.35">
      <c r="A15">
        <v>103021453</v>
      </c>
      <c r="B15" s="14" t="s">
        <v>15</v>
      </c>
      <c r="C15" s="14" t="s">
        <v>11</v>
      </c>
      <c r="D15" s="15">
        <v>5226105</v>
      </c>
      <c r="E15" s="15">
        <v>1002550.0199999996</v>
      </c>
      <c r="F15" s="16">
        <f t="shared" si="0"/>
        <v>0.19183503201715227</v>
      </c>
      <c r="G15" s="15">
        <v>0</v>
      </c>
      <c r="H15" s="15">
        <f t="shared" si="1"/>
        <v>6228655</v>
      </c>
      <c r="I15" s="15">
        <f t="shared" si="2"/>
        <v>1002550</v>
      </c>
      <c r="J15" s="16">
        <f t="shared" si="3"/>
        <v>0.1918350281902105</v>
      </c>
      <c r="K15" s="15">
        <v>975224</v>
      </c>
      <c r="L15" s="15">
        <v>1168406</v>
      </c>
      <c r="M15" s="15">
        <f t="shared" si="4"/>
        <v>193182</v>
      </c>
      <c r="N15" s="16">
        <f t="shared" si="5"/>
        <v>0.1980898747364708</v>
      </c>
      <c r="O15" s="15">
        <v>172612.77</v>
      </c>
    </row>
    <row r="16" spans="1:15" x14ac:dyDescent="0.35">
      <c r="A16">
        <v>103021603</v>
      </c>
      <c r="B16" s="14" t="s">
        <v>16</v>
      </c>
      <c r="C16" s="14" t="s">
        <v>11</v>
      </c>
      <c r="D16" s="15">
        <v>4575629</v>
      </c>
      <c r="E16" s="15">
        <v>937671.04</v>
      </c>
      <c r="F16" s="16">
        <f t="shared" si="0"/>
        <v>0.2049272438827536</v>
      </c>
      <c r="G16" s="15">
        <v>0</v>
      </c>
      <c r="H16" s="15">
        <f t="shared" si="1"/>
        <v>5513300</v>
      </c>
      <c r="I16" s="15">
        <f t="shared" si="2"/>
        <v>937671</v>
      </c>
      <c r="J16" s="16">
        <f t="shared" si="3"/>
        <v>0.20492723514078612</v>
      </c>
      <c r="K16" s="15">
        <v>1017990</v>
      </c>
      <c r="L16" s="15">
        <v>1193791</v>
      </c>
      <c r="M16" s="15">
        <f t="shared" si="4"/>
        <v>175801</v>
      </c>
      <c r="N16" s="16">
        <f t="shared" si="5"/>
        <v>0.17269423078812168</v>
      </c>
      <c r="O16" s="15">
        <v>411231.1</v>
      </c>
    </row>
    <row r="17" spans="1:15" x14ac:dyDescent="0.35">
      <c r="A17">
        <v>103021752</v>
      </c>
      <c r="B17" s="14" t="s">
        <v>17</v>
      </c>
      <c r="C17" s="14" t="s">
        <v>11</v>
      </c>
      <c r="D17" s="15">
        <v>5435319</v>
      </c>
      <c r="E17" s="15">
        <v>1198864.3199999998</v>
      </c>
      <c r="F17" s="16">
        <f t="shared" si="0"/>
        <v>0.2205692655757647</v>
      </c>
      <c r="G17" s="15">
        <v>0</v>
      </c>
      <c r="H17" s="15">
        <f t="shared" si="1"/>
        <v>6634183</v>
      </c>
      <c r="I17" s="15">
        <f t="shared" si="2"/>
        <v>1198864</v>
      </c>
      <c r="J17" s="16">
        <f t="shared" si="3"/>
        <v>0.22056920670157537</v>
      </c>
      <c r="K17" s="15">
        <v>1649758</v>
      </c>
      <c r="L17" s="15">
        <v>1833430</v>
      </c>
      <c r="M17" s="15">
        <f t="shared" si="4"/>
        <v>183672</v>
      </c>
      <c r="N17" s="16">
        <f t="shared" si="5"/>
        <v>0.11133269243125356</v>
      </c>
      <c r="O17" s="15">
        <v>188749.16</v>
      </c>
    </row>
    <row r="18" spans="1:15" x14ac:dyDescent="0.35">
      <c r="A18">
        <v>103021903</v>
      </c>
      <c r="B18" s="14" t="s">
        <v>18</v>
      </c>
      <c r="C18" s="14" t="s">
        <v>11</v>
      </c>
      <c r="D18" s="15">
        <v>8038664</v>
      </c>
      <c r="E18" s="15">
        <v>1461587.03</v>
      </c>
      <c r="F18" s="16">
        <f t="shared" si="0"/>
        <v>0.18181964440857337</v>
      </c>
      <c r="G18" s="15">
        <v>593929.41</v>
      </c>
      <c r="H18" s="15">
        <f t="shared" si="1"/>
        <v>10094180</v>
      </c>
      <c r="I18" s="15">
        <f t="shared" si="2"/>
        <v>2055516</v>
      </c>
      <c r="J18" s="16">
        <f t="shared" si="3"/>
        <v>0.25570368409476996</v>
      </c>
      <c r="K18" s="15">
        <v>1285687</v>
      </c>
      <c r="L18" s="15">
        <v>1568496</v>
      </c>
      <c r="M18" s="15">
        <f t="shared" si="4"/>
        <v>282809</v>
      </c>
      <c r="N18" s="16">
        <f t="shared" si="5"/>
        <v>0.21996722374885955</v>
      </c>
      <c r="O18" s="15">
        <v>323628.34000000003</v>
      </c>
    </row>
    <row r="19" spans="1:15" x14ac:dyDescent="0.35">
      <c r="A19">
        <v>103022103</v>
      </c>
      <c r="B19" s="14" t="s">
        <v>19</v>
      </c>
      <c r="C19" s="14" t="s">
        <v>11</v>
      </c>
      <c r="D19" s="15">
        <v>1958604</v>
      </c>
      <c r="E19" s="15">
        <v>442168.33000000007</v>
      </c>
      <c r="F19" s="16">
        <f t="shared" si="0"/>
        <v>0.2257568809213093</v>
      </c>
      <c r="G19" s="15">
        <v>0</v>
      </c>
      <c r="H19" s="15">
        <f t="shared" si="1"/>
        <v>2400772</v>
      </c>
      <c r="I19" s="15">
        <f t="shared" si="2"/>
        <v>442168</v>
      </c>
      <c r="J19" s="16">
        <f t="shared" si="3"/>
        <v>0.22575671243395806</v>
      </c>
      <c r="K19" s="15">
        <v>512746</v>
      </c>
      <c r="L19" s="15">
        <v>605051</v>
      </c>
      <c r="M19" s="15">
        <f t="shared" si="4"/>
        <v>92305</v>
      </c>
      <c r="N19" s="16">
        <f t="shared" si="5"/>
        <v>0.18002090703779258</v>
      </c>
      <c r="O19" s="15">
        <v>209812.41</v>
      </c>
    </row>
    <row r="20" spans="1:15" x14ac:dyDescent="0.35">
      <c r="A20">
        <v>103022253</v>
      </c>
      <c r="B20" s="14" t="s">
        <v>20</v>
      </c>
      <c r="C20" s="14" t="s">
        <v>11</v>
      </c>
      <c r="D20" s="15">
        <v>6346487</v>
      </c>
      <c r="E20" s="15">
        <v>891720.65999999968</v>
      </c>
      <c r="F20" s="16">
        <f t="shared" si="0"/>
        <v>0.14050618239665499</v>
      </c>
      <c r="G20" s="15">
        <v>0</v>
      </c>
      <c r="H20" s="15">
        <f t="shared" si="1"/>
        <v>7238208</v>
      </c>
      <c r="I20" s="15">
        <f t="shared" si="2"/>
        <v>891721</v>
      </c>
      <c r="J20" s="16">
        <f t="shared" si="3"/>
        <v>0.14050623596960019</v>
      </c>
      <c r="K20" s="15">
        <v>1410838</v>
      </c>
      <c r="L20" s="15">
        <v>1669960</v>
      </c>
      <c r="M20" s="15">
        <f t="shared" si="4"/>
        <v>259122</v>
      </c>
      <c r="N20" s="16">
        <f t="shared" si="5"/>
        <v>0.18366531097121003</v>
      </c>
      <c r="O20" s="15">
        <v>142494.22</v>
      </c>
    </row>
    <row r="21" spans="1:15" x14ac:dyDescent="0.35">
      <c r="A21">
        <v>103022503</v>
      </c>
      <c r="B21" s="14" t="s">
        <v>21</v>
      </c>
      <c r="C21" s="14" t="s">
        <v>11</v>
      </c>
      <c r="D21" s="15">
        <v>12689268</v>
      </c>
      <c r="E21" s="15">
        <v>1983958.3399999992</v>
      </c>
      <c r="F21" s="16">
        <f t="shared" si="0"/>
        <v>0.15634931345133535</v>
      </c>
      <c r="G21" s="15">
        <v>797511.26</v>
      </c>
      <c r="H21" s="15">
        <f t="shared" si="1"/>
        <v>15470737</v>
      </c>
      <c r="I21" s="15">
        <f t="shared" si="2"/>
        <v>2781469</v>
      </c>
      <c r="J21" s="16">
        <f t="shared" si="3"/>
        <v>0.21919853848149476</v>
      </c>
      <c r="K21" s="15">
        <v>786063</v>
      </c>
      <c r="L21" s="15">
        <v>945055</v>
      </c>
      <c r="M21" s="15">
        <f t="shared" si="4"/>
        <v>158992</v>
      </c>
      <c r="N21" s="16">
        <f t="shared" si="5"/>
        <v>0.20226368624397789</v>
      </c>
      <c r="O21" s="15">
        <v>533473.88</v>
      </c>
    </row>
    <row r="22" spans="1:15" x14ac:dyDescent="0.35">
      <c r="A22">
        <v>103022803</v>
      </c>
      <c r="B22" s="14" t="s">
        <v>22</v>
      </c>
      <c r="C22" s="14" t="s">
        <v>11</v>
      </c>
      <c r="D22" s="15">
        <v>7974940</v>
      </c>
      <c r="E22" s="15">
        <v>2058859.4400000004</v>
      </c>
      <c r="F22" s="16">
        <f t="shared" si="0"/>
        <v>0.25816613541920069</v>
      </c>
      <c r="G22" s="15">
        <v>919266.36</v>
      </c>
      <c r="H22" s="15">
        <f t="shared" si="1"/>
        <v>10953065</v>
      </c>
      <c r="I22" s="15">
        <f t="shared" si="2"/>
        <v>2978125</v>
      </c>
      <c r="J22" s="16">
        <f t="shared" si="3"/>
        <v>0.37343541142629288</v>
      </c>
      <c r="K22" s="15">
        <v>1451440</v>
      </c>
      <c r="L22" s="15">
        <v>1801366</v>
      </c>
      <c r="M22" s="15">
        <f t="shared" si="4"/>
        <v>349926</v>
      </c>
      <c r="N22" s="16">
        <f t="shared" si="5"/>
        <v>0.24108884969409689</v>
      </c>
      <c r="O22" s="15">
        <v>594554.15</v>
      </c>
    </row>
    <row r="23" spans="1:15" x14ac:dyDescent="0.35">
      <c r="A23">
        <v>103023153</v>
      </c>
      <c r="B23" s="14" t="s">
        <v>23</v>
      </c>
      <c r="C23" s="14" t="s">
        <v>11</v>
      </c>
      <c r="D23" s="15">
        <v>9827177</v>
      </c>
      <c r="E23" s="15">
        <v>1293370.6899999995</v>
      </c>
      <c r="F23" s="16">
        <f t="shared" si="0"/>
        <v>0.13161162050912478</v>
      </c>
      <c r="G23" s="15">
        <v>0</v>
      </c>
      <c r="H23" s="15">
        <f t="shared" si="1"/>
        <v>11120548</v>
      </c>
      <c r="I23" s="15">
        <f t="shared" si="2"/>
        <v>1293371</v>
      </c>
      <c r="J23" s="16">
        <f t="shared" si="3"/>
        <v>0.13161165205429801</v>
      </c>
      <c r="K23" s="15">
        <v>1977933</v>
      </c>
      <c r="L23" s="15">
        <v>2316798</v>
      </c>
      <c r="M23" s="15">
        <f t="shared" si="4"/>
        <v>338865</v>
      </c>
      <c r="N23" s="16">
        <f t="shared" si="5"/>
        <v>0.17132279000350364</v>
      </c>
      <c r="O23" s="15">
        <v>121901.4</v>
      </c>
    </row>
    <row r="24" spans="1:15" x14ac:dyDescent="0.35">
      <c r="A24">
        <v>103023912</v>
      </c>
      <c r="B24" s="14" t="s">
        <v>24</v>
      </c>
      <c r="C24" s="14" t="s">
        <v>11</v>
      </c>
      <c r="D24" s="15">
        <v>4091314</v>
      </c>
      <c r="E24" s="15">
        <v>1537049.29</v>
      </c>
      <c r="F24" s="16">
        <f t="shared" si="0"/>
        <v>0.37568597521480873</v>
      </c>
      <c r="G24" s="15">
        <v>0</v>
      </c>
      <c r="H24" s="15">
        <f t="shared" si="1"/>
        <v>5628363</v>
      </c>
      <c r="I24" s="15">
        <f t="shared" si="2"/>
        <v>1537049</v>
      </c>
      <c r="J24" s="16">
        <f t="shared" si="3"/>
        <v>0.37568590433293558</v>
      </c>
      <c r="K24" s="15">
        <v>2444966</v>
      </c>
      <c r="L24" s="15">
        <v>2559211</v>
      </c>
      <c r="M24" s="15">
        <f t="shared" si="4"/>
        <v>114245</v>
      </c>
      <c r="N24" s="16">
        <f t="shared" si="5"/>
        <v>4.6726621147287935E-2</v>
      </c>
      <c r="O24" s="15">
        <v>360563.85</v>
      </c>
    </row>
    <row r="25" spans="1:15" x14ac:dyDescent="0.35">
      <c r="A25">
        <v>103024102</v>
      </c>
      <c r="B25" s="14" t="s">
        <v>25</v>
      </c>
      <c r="C25" s="14" t="s">
        <v>11</v>
      </c>
      <c r="D25" s="15">
        <v>8216105</v>
      </c>
      <c r="E25" s="15">
        <v>1908860.7299999995</v>
      </c>
      <c r="F25" s="16">
        <f t="shared" si="0"/>
        <v>0.23233158899502862</v>
      </c>
      <c r="G25" s="15">
        <v>0</v>
      </c>
      <c r="H25" s="15">
        <f t="shared" si="1"/>
        <v>10124966</v>
      </c>
      <c r="I25" s="15">
        <f t="shared" si="2"/>
        <v>1908861</v>
      </c>
      <c r="J25" s="16">
        <f t="shared" si="3"/>
        <v>0.2323316218573156</v>
      </c>
      <c r="K25" s="15">
        <v>2402757</v>
      </c>
      <c r="L25" s="15">
        <v>2841124</v>
      </c>
      <c r="M25" s="15">
        <f t="shared" si="4"/>
        <v>438367</v>
      </c>
      <c r="N25" s="16">
        <f t="shared" si="5"/>
        <v>0.18244333488571671</v>
      </c>
      <c r="O25" s="15">
        <v>844850.73</v>
      </c>
    </row>
    <row r="26" spans="1:15" x14ac:dyDescent="0.35">
      <c r="A26">
        <v>103024603</v>
      </c>
      <c r="B26" s="14" t="s">
        <v>26</v>
      </c>
      <c r="C26" s="14" t="s">
        <v>11</v>
      </c>
      <c r="D26" s="15">
        <v>5336217</v>
      </c>
      <c r="E26" s="15">
        <v>784420.12000000034</v>
      </c>
      <c r="F26" s="16">
        <f t="shared" si="0"/>
        <v>0.14699929182040392</v>
      </c>
      <c r="G26" s="15">
        <v>0</v>
      </c>
      <c r="H26" s="15">
        <f t="shared" si="1"/>
        <v>6120637</v>
      </c>
      <c r="I26" s="15">
        <f t="shared" si="2"/>
        <v>784420</v>
      </c>
      <c r="J26" s="16">
        <f t="shared" si="3"/>
        <v>0.14699926933256274</v>
      </c>
      <c r="K26" s="15">
        <v>1605376</v>
      </c>
      <c r="L26" s="15">
        <v>1741849</v>
      </c>
      <c r="M26" s="15">
        <f t="shared" si="4"/>
        <v>136473</v>
      </c>
      <c r="N26" s="16">
        <f t="shared" si="5"/>
        <v>8.5009991428799239E-2</v>
      </c>
      <c r="O26" s="15">
        <v>97358.93</v>
      </c>
    </row>
    <row r="27" spans="1:15" x14ac:dyDescent="0.35">
      <c r="A27">
        <v>103024753</v>
      </c>
      <c r="B27" s="14" t="s">
        <v>27</v>
      </c>
      <c r="C27" s="14" t="s">
        <v>11</v>
      </c>
      <c r="D27" s="15">
        <v>12332306</v>
      </c>
      <c r="E27" s="15">
        <v>2275214.9799999991</v>
      </c>
      <c r="F27" s="16">
        <f t="shared" si="0"/>
        <v>0.18449225797673194</v>
      </c>
      <c r="G27" s="15">
        <v>0</v>
      </c>
      <c r="H27" s="15">
        <f t="shared" si="1"/>
        <v>14607521</v>
      </c>
      <c r="I27" s="15">
        <f t="shared" si="2"/>
        <v>2275215</v>
      </c>
      <c r="J27" s="16">
        <f t="shared" si="3"/>
        <v>0.18449225959848872</v>
      </c>
      <c r="K27" s="15">
        <v>2221118</v>
      </c>
      <c r="L27" s="15">
        <v>2678648</v>
      </c>
      <c r="M27" s="15">
        <f t="shared" si="4"/>
        <v>457530</v>
      </c>
      <c r="N27" s="16">
        <f t="shared" si="5"/>
        <v>0.20599085685677213</v>
      </c>
      <c r="O27" s="15">
        <v>685313.76</v>
      </c>
    </row>
    <row r="28" spans="1:15" x14ac:dyDescent="0.35">
      <c r="A28">
        <v>103025002</v>
      </c>
      <c r="B28" s="14" t="s">
        <v>28</v>
      </c>
      <c r="C28" s="14" t="s">
        <v>11</v>
      </c>
      <c r="D28" s="15">
        <v>5143759</v>
      </c>
      <c r="E28" s="15">
        <v>745111.40999999992</v>
      </c>
      <c r="F28" s="16">
        <f t="shared" si="0"/>
        <v>0.14485737181699218</v>
      </c>
      <c r="G28" s="15">
        <v>0</v>
      </c>
      <c r="H28" s="15">
        <f t="shared" si="1"/>
        <v>5888870</v>
      </c>
      <c r="I28" s="15">
        <f t="shared" si="2"/>
        <v>745111</v>
      </c>
      <c r="J28" s="16">
        <f t="shared" si="3"/>
        <v>0.1448572921087477</v>
      </c>
      <c r="K28" s="15">
        <v>1577543</v>
      </c>
      <c r="L28" s="15">
        <v>1741958</v>
      </c>
      <c r="M28" s="15">
        <f t="shared" si="4"/>
        <v>164415</v>
      </c>
      <c r="N28" s="16">
        <f t="shared" si="5"/>
        <v>0.10422219869759493</v>
      </c>
      <c r="O28" s="15">
        <v>134833.04999999999</v>
      </c>
    </row>
    <row r="29" spans="1:15" x14ac:dyDescent="0.35">
      <c r="A29">
        <v>103026002</v>
      </c>
      <c r="B29" s="14" t="s">
        <v>29</v>
      </c>
      <c r="C29" s="14" t="s">
        <v>11</v>
      </c>
      <c r="D29" s="15">
        <v>27927841</v>
      </c>
      <c r="E29" s="15">
        <v>5747285.1099999994</v>
      </c>
      <c r="F29" s="16">
        <f t="shared" si="0"/>
        <v>0.20579052673638465</v>
      </c>
      <c r="G29" s="15">
        <v>2275675.09</v>
      </c>
      <c r="H29" s="15">
        <f t="shared" si="1"/>
        <v>35950801</v>
      </c>
      <c r="I29" s="15">
        <f t="shared" si="2"/>
        <v>8022960</v>
      </c>
      <c r="J29" s="16">
        <f t="shared" si="3"/>
        <v>0.28727462319769009</v>
      </c>
      <c r="K29" s="15">
        <v>3731910</v>
      </c>
      <c r="L29" s="15">
        <v>4550393</v>
      </c>
      <c r="M29" s="15">
        <f t="shared" si="4"/>
        <v>818483</v>
      </c>
      <c r="N29" s="16">
        <f t="shared" si="5"/>
        <v>0.21932013365810002</v>
      </c>
      <c r="O29" s="15">
        <v>811834.49</v>
      </c>
    </row>
    <row r="30" spans="1:15" x14ac:dyDescent="0.35">
      <c r="A30">
        <v>103026303</v>
      </c>
      <c r="B30" s="14" t="s">
        <v>30</v>
      </c>
      <c r="C30" s="14" t="s">
        <v>11</v>
      </c>
      <c r="D30" s="15">
        <v>4496855</v>
      </c>
      <c r="E30" s="15">
        <v>1009975.6099999999</v>
      </c>
      <c r="F30" s="16">
        <f t="shared" si="0"/>
        <v>0.22459599208780356</v>
      </c>
      <c r="G30" s="15">
        <v>0</v>
      </c>
      <c r="H30" s="15">
        <f t="shared" si="1"/>
        <v>5506831</v>
      </c>
      <c r="I30" s="15">
        <f t="shared" si="2"/>
        <v>1009976</v>
      </c>
      <c r="J30" s="16">
        <f t="shared" si="3"/>
        <v>0.22459607881508298</v>
      </c>
      <c r="K30" s="15">
        <v>1705412</v>
      </c>
      <c r="L30" s="15">
        <v>1819539</v>
      </c>
      <c r="M30" s="15">
        <f t="shared" si="4"/>
        <v>114127</v>
      </c>
      <c r="N30" s="16">
        <f t="shared" si="5"/>
        <v>6.692048607609187E-2</v>
      </c>
      <c r="O30" s="15">
        <v>326474.28999999998</v>
      </c>
    </row>
    <row r="31" spans="1:15" x14ac:dyDescent="0.35">
      <c r="A31">
        <v>103026343</v>
      </c>
      <c r="B31" s="14" t="s">
        <v>31</v>
      </c>
      <c r="C31" s="14" t="s">
        <v>11</v>
      </c>
      <c r="D31" s="15">
        <v>7185129</v>
      </c>
      <c r="E31" s="15">
        <v>1508349.52</v>
      </c>
      <c r="F31" s="16">
        <f t="shared" si="0"/>
        <v>0.20992657473512305</v>
      </c>
      <c r="G31" s="15">
        <v>0</v>
      </c>
      <c r="H31" s="15">
        <f t="shared" si="1"/>
        <v>8693479</v>
      </c>
      <c r="I31" s="15">
        <f t="shared" si="2"/>
        <v>1508350</v>
      </c>
      <c r="J31" s="16">
        <f t="shared" si="3"/>
        <v>0.20992664153976914</v>
      </c>
      <c r="K31" s="15">
        <v>1955299</v>
      </c>
      <c r="L31" s="15">
        <v>2313996</v>
      </c>
      <c r="M31" s="15">
        <f t="shared" si="4"/>
        <v>358697</v>
      </c>
      <c r="N31" s="16">
        <f t="shared" si="5"/>
        <v>0.18344866948737765</v>
      </c>
      <c r="O31" s="15">
        <v>369824.13</v>
      </c>
    </row>
    <row r="32" spans="1:15" x14ac:dyDescent="0.35">
      <c r="A32">
        <v>103026402</v>
      </c>
      <c r="B32" s="14" t="s">
        <v>32</v>
      </c>
      <c r="C32" s="14" t="s">
        <v>11</v>
      </c>
      <c r="D32" s="15">
        <v>6855929</v>
      </c>
      <c r="E32" s="15">
        <v>1477891.7800000003</v>
      </c>
      <c r="F32" s="16">
        <f t="shared" si="0"/>
        <v>0.21556404391002304</v>
      </c>
      <c r="G32" s="15">
        <v>0</v>
      </c>
      <c r="H32" s="15">
        <f t="shared" si="1"/>
        <v>8333821</v>
      </c>
      <c r="I32" s="15">
        <f t="shared" si="2"/>
        <v>1477892</v>
      </c>
      <c r="J32" s="16">
        <f t="shared" si="3"/>
        <v>0.21556407599903674</v>
      </c>
      <c r="K32" s="15">
        <v>2800671</v>
      </c>
      <c r="L32" s="15">
        <v>3119605</v>
      </c>
      <c r="M32" s="15">
        <f t="shared" si="4"/>
        <v>318934</v>
      </c>
      <c r="N32" s="16">
        <f t="shared" si="5"/>
        <v>0.11387771002020587</v>
      </c>
      <c r="O32" s="15">
        <v>60025.08</v>
      </c>
    </row>
    <row r="33" spans="1:15" x14ac:dyDescent="0.35">
      <c r="A33">
        <v>103026852</v>
      </c>
      <c r="B33" s="14" t="s">
        <v>33</v>
      </c>
      <c r="C33" s="14" t="s">
        <v>11</v>
      </c>
      <c r="D33" s="15">
        <v>10385696</v>
      </c>
      <c r="E33" s="15">
        <v>2285105.5599999991</v>
      </c>
      <c r="F33" s="16">
        <f t="shared" si="0"/>
        <v>0.22002430650771976</v>
      </c>
      <c r="G33" s="15">
        <v>0</v>
      </c>
      <c r="H33" s="15">
        <f t="shared" si="1"/>
        <v>12670802</v>
      </c>
      <c r="I33" s="15">
        <f t="shared" si="2"/>
        <v>2285106</v>
      </c>
      <c r="J33" s="16">
        <f t="shared" si="3"/>
        <v>0.22002434887368164</v>
      </c>
      <c r="K33" s="15">
        <v>4032625</v>
      </c>
      <c r="L33" s="15">
        <v>4430007</v>
      </c>
      <c r="M33" s="15">
        <f t="shared" si="4"/>
        <v>397382</v>
      </c>
      <c r="N33" s="16">
        <f t="shared" si="5"/>
        <v>9.854176869904839E-2</v>
      </c>
      <c r="O33" s="15">
        <v>329791.15999999997</v>
      </c>
    </row>
    <row r="34" spans="1:15" x14ac:dyDescent="0.35">
      <c r="A34">
        <v>103026902</v>
      </c>
      <c r="B34" s="14" t="s">
        <v>34</v>
      </c>
      <c r="C34" s="14" t="s">
        <v>11</v>
      </c>
      <c r="D34" s="15">
        <v>6816524</v>
      </c>
      <c r="E34" s="15">
        <v>1697530.1099999999</v>
      </c>
      <c r="F34" s="16">
        <f t="shared" si="0"/>
        <v>0.24903163401170447</v>
      </c>
      <c r="G34" s="15">
        <v>0</v>
      </c>
      <c r="H34" s="15">
        <f t="shared" si="1"/>
        <v>8514054</v>
      </c>
      <c r="I34" s="15">
        <f t="shared" si="2"/>
        <v>1697530</v>
      </c>
      <c r="J34" s="16">
        <f t="shared" si="3"/>
        <v>0.24903161787444744</v>
      </c>
      <c r="K34" s="15">
        <v>2578992</v>
      </c>
      <c r="L34" s="15">
        <v>2931926</v>
      </c>
      <c r="M34" s="15">
        <f t="shared" si="4"/>
        <v>352934</v>
      </c>
      <c r="N34" s="16">
        <f t="shared" si="5"/>
        <v>0.13684959084789716</v>
      </c>
      <c r="O34" s="15">
        <v>309073.90000000002</v>
      </c>
    </row>
    <row r="35" spans="1:15" x14ac:dyDescent="0.35">
      <c r="A35">
        <v>103026873</v>
      </c>
      <c r="B35" s="14" t="s">
        <v>35</v>
      </c>
      <c r="C35" s="14" t="s">
        <v>11</v>
      </c>
      <c r="D35" s="15">
        <v>4222898</v>
      </c>
      <c r="E35" s="15">
        <v>568231.33999999985</v>
      </c>
      <c r="F35" s="16">
        <f t="shared" si="0"/>
        <v>0.13455957022878598</v>
      </c>
      <c r="G35" s="15">
        <v>0</v>
      </c>
      <c r="H35" s="15">
        <f t="shared" si="1"/>
        <v>4791129</v>
      </c>
      <c r="I35" s="15">
        <f t="shared" si="2"/>
        <v>568231</v>
      </c>
      <c r="J35" s="16">
        <f t="shared" si="3"/>
        <v>0.13455948971535661</v>
      </c>
      <c r="K35" s="15">
        <v>987668</v>
      </c>
      <c r="L35" s="15">
        <v>1157708</v>
      </c>
      <c r="M35" s="15">
        <f t="shared" si="4"/>
        <v>170040</v>
      </c>
      <c r="N35" s="16">
        <f t="shared" si="5"/>
        <v>0.17216311554084976</v>
      </c>
      <c r="O35" s="15">
        <v>309431</v>
      </c>
    </row>
    <row r="36" spans="1:15" x14ac:dyDescent="0.35">
      <c r="A36">
        <v>103027352</v>
      </c>
      <c r="B36" s="14" t="s">
        <v>36</v>
      </c>
      <c r="C36" s="14" t="s">
        <v>11</v>
      </c>
      <c r="D36" s="15">
        <v>17490927</v>
      </c>
      <c r="E36" s="15">
        <v>3094645.83</v>
      </c>
      <c r="F36" s="16">
        <f t="shared" si="0"/>
        <v>0.17692863448575369</v>
      </c>
      <c r="G36" s="15">
        <v>0</v>
      </c>
      <c r="H36" s="15">
        <f t="shared" si="1"/>
        <v>20585573</v>
      </c>
      <c r="I36" s="15">
        <f t="shared" si="2"/>
        <v>3094646</v>
      </c>
      <c r="J36" s="16">
        <f t="shared" si="3"/>
        <v>0.17692864420507845</v>
      </c>
      <c r="K36" s="15">
        <v>3879942</v>
      </c>
      <c r="L36" s="15">
        <v>4726994</v>
      </c>
      <c r="M36" s="15">
        <f t="shared" si="4"/>
        <v>847052</v>
      </c>
      <c r="N36" s="16">
        <f t="shared" si="5"/>
        <v>0.21831563461515663</v>
      </c>
      <c r="O36" s="15">
        <v>1453523.83</v>
      </c>
    </row>
    <row r="37" spans="1:15" x14ac:dyDescent="0.35">
      <c r="A37">
        <v>103021003</v>
      </c>
      <c r="B37" s="14" t="s">
        <v>37</v>
      </c>
      <c r="C37" s="14" t="s">
        <v>11</v>
      </c>
      <c r="D37" s="15">
        <v>5600962</v>
      </c>
      <c r="E37" s="15">
        <v>1194224.3899999999</v>
      </c>
      <c r="F37" s="16">
        <f t="shared" si="0"/>
        <v>0.21321772759750912</v>
      </c>
      <c r="G37" s="15">
        <v>0</v>
      </c>
      <c r="H37" s="15">
        <f t="shared" si="1"/>
        <v>6795186</v>
      </c>
      <c r="I37" s="15">
        <f t="shared" si="2"/>
        <v>1194224</v>
      </c>
      <c r="J37" s="16">
        <f t="shared" si="3"/>
        <v>0.2132176579666136</v>
      </c>
      <c r="K37" s="15">
        <v>1743553</v>
      </c>
      <c r="L37" s="15">
        <v>1979763</v>
      </c>
      <c r="M37" s="15">
        <f t="shared" si="4"/>
        <v>236210</v>
      </c>
      <c r="N37" s="16">
        <f t="shared" si="5"/>
        <v>0.13547623731541283</v>
      </c>
      <c r="O37" s="15">
        <v>262644.53000000003</v>
      </c>
    </row>
    <row r="38" spans="1:15" x14ac:dyDescent="0.35">
      <c r="A38">
        <v>102027451</v>
      </c>
      <c r="B38" s="14" t="s">
        <v>38</v>
      </c>
      <c r="C38" s="14" t="s">
        <v>11</v>
      </c>
      <c r="D38" s="15">
        <v>163710575</v>
      </c>
      <c r="E38" s="15">
        <v>13414992.460000001</v>
      </c>
      <c r="F38" s="16">
        <f t="shared" si="0"/>
        <v>8.1943347031796815E-2</v>
      </c>
      <c r="G38" s="15">
        <v>0</v>
      </c>
      <c r="H38" s="15">
        <f t="shared" si="1"/>
        <v>177125567</v>
      </c>
      <c r="I38" s="15">
        <f t="shared" si="2"/>
        <v>13414992</v>
      </c>
      <c r="J38" s="16">
        <f t="shared" si="3"/>
        <v>8.1943344221960007E-2</v>
      </c>
      <c r="K38" s="15">
        <v>28953121</v>
      </c>
      <c r="L38" s="15">
        <v>30414409</v>
      </c>
      <c r="M38" s="15">
        <f t="shared" si="4"/>
        <v>1461288</v>
      </c>
      <c r="N38" s="16">
        <f t="shared" si="5"/>
        <v>5.047082834351433E-2</v>
      </c>
      <c r="O38" s="15">
        <v>15330905.789999999</v>
      </c>
    </row>
    <row r="39" spans="1:15" x14ac:dyDescent="0.35">
      <c r="A39">
        <v>103027503</v>
      </c>
      <c r="B39" s="14" t="s">
        <v>39</v>
      </c>
      <c r="C39" s="14" t="s">
        <v>11</v>
      </c>
      <c r="D39" s="15">
        <v>13336904</v>
      </c>
      <c r="E39" s="15">
        <v>1039411.9400000009</v>
      </c>
      <c r="F39" s="16">
        <f t="shared" si="0"/>
        <v>7.7935024500438849E-2</v>
      </c>
      <c r="G39" s="15">
        <v>0</v>
      </c>
      <c r="H39" s="15">
        <f t="shared" si="1"/>
        <v>14376316</v>
      </c>
      <c r="I39" s="15">
        <f t="shared" si="2"/>
        <v>1039412</v>
      </c>
      <c r="J39" s="16">
        <f t="shared" si="3"/>
        <v>7.7935028999234005E-2</v>
      </c>
      <c r="K39" s="15">
        <v>2640116</v>
      </c>
      <c r="L39" s="15">
        <v>3040658</v>
      </c>
      <c r="M39" s="15">
        <f t="shared" si="4"/>
        <v>400542</v>
      </c>
      <c r="N39" s="16">
        <f t="shared" si="5"/>
        <v>0.15171378833354293</v>
      </c>
      <c r="O39" s="15">
        <v>178568.55</v>
      </c>
    </row>
    <row r="40" spans="1:15" x14ac:dyDescent="0.35">
      <c r="A40">
        <v>103027753</v>
      </c>
      <c r="B40" s="14" t="s">
        <v>40</v>
      </c>
      <c r="C40" s="14" t="s">
        <v>11</v>
      </c>
      <c r="D40" s="15">
        <v>1744973</v>
      </c>
      <c r="E40" s="15">
        <v>801152.90999999992</v>
      </c>
      <c r="F40" s="16">
        <f t="shared" si="0"/>
        <v>0.45912051934327919</v>
      </c>
      <c r="G40" s="15">
        <v>0</v>
      </c>
      <c r="H40" s="15">
        <f t="shared" si="1"/>
        <v>2546126</v>
      </c>
      <c r="I40" s="15">
        <f t="shared" si="2"/>
        <v>801153</v>
      </c>
      <c r="J40" s="16">
        <f t="shared" si="3"/>
        <v>0.45912057092000852</v>
      </c>
      <c r="K40" s="15">
        <v>851875</v>
      </c>
      <c r="L40" s="15">
        <v>906090</v>
      </c>
      <c r="M40" s="15">
        <f t="shared" si="4"/>
        <v>54215</v>
      </c>
      <c r="N40" s="16">
        <f t="shared" si="5"/>
        <v>6.3641966250917101E-2</v>
      </c>
      <c r="O40" s="15">
        <v>68108.62</v>
      </c>
    </row>
    <row r="41" spans="1:15" x14ac:dyDescent="0.35">
      <c r="A41">
        <v>103028203</v>
      </c>
      <c r="B41" s="14" t="s">
        <v>41</v>
      </c>
      <c r="C41" s="14" t="s">
        <v>11</v>
      </c>
      <c r="D41" s="15">
        <v>3226250</v>
      </c>
      <c r="E41" s="15">
        <v>546524.62</v>
      </c>
      <c r="F41" s="16">
        <f t="shared" si="0"/>
        <v>0.16939933979077876</v>
      </c>
      <c r="G41" s="15">
        <v>0</v>
      </c>
      <c r="H41" s="15">
        <f t="shared" si="1"/>
        <v>3772775</v>
      </c>
      <c r="I41" s="15">
        <f t="shared" si="2"/>
        <v>546525</v>
      </c>
      <c r="J41" s="16">
        <f t="shared" si="3"/>
        <v>0.1693994575745835</v>
      </c>
      <c r="K41" s="15">
        <v>724354</v>
      </c>
      <c r="L41" s="15">
        <v>812601</v>
      </c>
      <c r="M41" s="15">
        <f t="shared" si="4"/>
        <v>88247</v>
      </c>
      <c r="N41" s="16">
        <f t="shared" si="5"/>
        <v>0.12182855344210151</v>
      </c>
      <c r="O41" s="15">
        <v>72178.070000000007</v>
      </c>
    </row>
    <row r="42" spans="1:15" x14ac:dyDescent="0.35">
      <c r="A42">
        <v>103028302</v>
      </c>
      <c r="B42" s="14" t="s">
        <v>42</v>
      </c>
      <c r="C42" s="14" t="s">
        <v>11</v>
      </c>
      <c r="D42" s="15">
        <v>11852420</v>
      </c>
      <c r="E42" s="15">
        <v>1636545.1700000004</v>
      </c>
      <c r="F42" s="16">
        <f t="shared" si="0"/>
        <v>0.1380768796583314</v>
      </c>
      <c r="G42" s="15">
        <v>0</v>
      </c>
      <c r="H42" s="15">
        <f t="shared" si="1"/>
        <v>13488965</v>
      </c>
      <c r="I42" s="15">
        <f t="shared" si="2"/>
        <v>1636545</v>
      </c>
      <c r="J42" s="16">
        <f t="shared" si="3"/>
        <v>0.13807686531526894</v>
      </c>
      <c r="K42" s="15">
        <v>3724414</v>
      </c>
      <c r="L42" s="15">
        <v>4239672</v>
      </c>
      <c r="M42" s="15">
        <f t="shared" si="4"/>
        <v>515258</v>
      </c>
      <c r="N42" s="16">
        <f t="shared" si="5"/>
        <v>0.13834605927268021</v>
      </c>
      <c r="O42" s="15">
        <v>579391.39</v>
      </c>
    </row>
    <row r="43" spans="1:15" x14ac:dyDescent="0.35">
      <c r="A43">
        <v>103028653</v>
      </c>
      <c r="B43" s="14" t="s">
        <v>43</v>
      </c>
      <c r="C43" s="14" t="s">
        <v>11</v>
      </c>
      <c r="D43" s="15">
        <v>10318660</v>
      </c>
      <c r="E43" s="15">
        <v>1218750.0000000005</v>
      </c>
      <c r="F43" s="16">
        <f t="shared" si="0"/>
        <v>0.11811126638536404</v>
      </c>
      <c r="G43" s="15">
        <v>484968.52</v>
      </c>
      <c r="H43" s="15">
        <f t="shared" si="1"/>
        <v>12022379</v>
      </c>
      <c r="I43" s="15">
        <f t="shared" si="2"/>
        <v>1703719</v>
      </c>
      <c r="J43" s="16">
        <f t="shared" si="3"/>
        <v>0.1651104891526613</v>
      </c>
      <c r="K43" s="15">
        <v>1486130</v>
      </c>
      <c r="L43" s="15">
        <v>1887667</v>
      </c>
      <c r="M43" s="15">
        <f t="shared" si="4"/>
        <v>401537</v>
      </c>
      <c r="N43" s="16">
        <f t="shared" si="5"/>
        <v>0.27018968730864729</v>
      </c>
      <c r="O43" s="15">
        <v>245838.19</v>
      </c>
    </row>
    <row r="44" spans="1:15" x14ac:dyDescent="0.35">
      <c r="A44">
        <v>103028703</v>
      </c>
      <c r="B44" s="14" t="s">
        <v>44</v>
      </c>
      <c r="C44" s="14" t="s">
        <v>11</v>
      </c>
      <c r="D44" s="15">
        <v>3977932</v>
      </c>
      <c r="E44" s="15">
        <v>1770316.3900000001</v>
      </c>
      <c r="F44" s="16">
        <f t="shared" si="0"/>
        <v>0.44503435202009489</v>
      </c>
      <c r="G44" s="15">
        <v>0</v>
      </c>
      <c r="H44" s="15">
        <f t="shared" si="1"/>
        <v>5748248</v>
      </c>
      <c r="I44" s="15">
        <f t="shared" si="2"/>
        <v>1770316</v>
      </c>
      <c r="J44" s="16">
        <f t="shared" si="3"/>
        <v>0.44503425397920326</v>
      </c>
      <c r="K44" s="15">
        <v>1124708</v>
      </c>
      <c r="L44" s="15">
        <v>1364571</v>
      </c>
      <c r="M44" s="15">
        <f t="shared" si="4"/>
        <v>239863</v>
      </c>
      <c r="N44" s="16">
        <f t="shared" si="5"/>
        <v>0.21326691016690555</v>
      </c>
      <c r="O44" s="15">
        <v>76004.710000000006</v>
      </c>
    </row>
    <row r="45" spans="1:15" x14ac:dyDescent="0.35">
      <c r="A45">
        <v>103028753</v>
      </c>
      <c r="B45" s="14" t="s">
        <v>45</v>
      </c>
      <c r="C45" s="14" t="s">
        <v>11</v>
      </c>
      <c r="D45" s="15">
        <v>6663576</v>
      </c>
      <c r="E45" s="15">
        <v>797931.41000000038</v>
      </c>
      <c r="F45" s="16">
        <f t="shared" si="0"/>
        <v>0.11974522538648924</v>
      </c>
      <c r="G45" s="15">
        <v>0</v>
      </c>
      <c r="H45" s="15">
        <f t="shared" si="1"/>
        <v>7461507</v>
      </c>
      <c r="I45" s="15">
        <f t="shared" si="2"/>
        <v>797931</v>
      </c>
      <c r="J45" s="16">
        <f t="shared" si="3"/>
        <v>0.11974516385796455</v>
      </c>
      <c r="K45" s="15">
        <v>1351203</v>
      </c>
      <c r="L45" s="15">
        <v>1554216</v>
      </c>
      <c r="M45" s="15">
        <f t="shared" si="4"/>
        <v>203013</v>
      </c>
      <c r="N45" s="16">
        <f t="shared" si="5"/>
        <v>0.15024611401839694</v>
      </c>
      <c r="O45" s="15">
        <v>94979.28</v>
      </c>
    </row>
    <row r="46" spans="1:15" x14ac:dyDescent="0.35">
      <c r="A46">
        <v>103028833</v>
      </c>
      <c r="B46" s="14" t="s">
        <v>46</v>
      </c>
      <c r="C46" s="14" t="s">
        <v>11</v>
      </c>
      <c r="D46" s="15">
        <v>9919266</v>
      </c>
      <c r="E46" s="15">
        <v>1716298.67</v>
      </c>
      <c r="F46" s="16">
        <f t="shared" si="0"/>
        <v>0.17302678141709274</v>
      </c>
      <c r="G46" s="15">
        <v>664723.81999999995</v>
      </c>
      <c r="H46" s="15">
        <f t="shared" si="1"/>
        <v>12300289</v>
      </c>
      <c r="I46" s="15">
        <f t="shared" si="2"/>
        <v>2381023</v>
      </c>
      <c r="J46" s="16">
        <f t="shared" si="3"/>
        <v>0.24004024088072645</v>
      </c>
      <c r="K46" s="15">
        <v>1611437</v>
      </c>
      <c r="L46" s="15">
        <v>1944615</v>
      </c>
      <c r="M46" s="15">
        <f t="shared" si="4"/>
        <v>333178</v>
      </c>
      <c r="N46" s="16">
        <f t="shared" si="5"/>
        <v>0.20675831571448341</v>
      </c>
      <c r="O46" s="15">
        <v>1324243.48</v>
      </c>
    </row>
    <row r="47" spans="1:15" x14ac:dyDescent="0.35">
      <c r="A47">
        <v>103028853</v>
      </c>
      <c r="B47" s="14" t="s">
        <v>47</v>
      </c>
      <c r="C47" s="14" t="s">
        <v>11</v>
      </c>
      <c r="D47" s="15">
        <v>11175110</v>
      </c>
      <c r="E47" s="15">
        <v>3172386.12</v>
      </c>
      <c r="F47" s="16">
        <f t="shared" si="0"/>
        <v>0.28387963250473597</v>
      </c>
      <c r="G47" s="15">
        <v>1349636.84</v>
      </c>
      <c r="H47" s="15">
        <f t="shared" si="1"/>
        <v>15697133</v>
      </c>
      <c r="I47" s="15">
        <f t="shared" si="2"/>
        <v>4522023</v>
      </c>
      <c r="J47" s="16">
        <f t="shared" si="3"/>
        <v>0.40465131886844963</v>
      </c>
      <c r="K47" s="15">
        <v>1434973</v>
      </c>
      <c r="L47" s="15">
        <v>1840561</v>
      </c>
      <c r="M47" s="15">
        <f t="shared" si="4"/>
        <v>405588</v>
      </c>
      <c r="N47" s="16">
        <f t="shared" si="5"/>
        <v>0.28264503931432855</v>
      </c>
      <c r="O47" s="15">
        <v>411150.28</v>
      </c>
    </row>
    <row r="48" spans="1:15" x14ac:dyDescent="0.35">
      <c r="A48">
        <v>103029203</v>
      </c>
      <c r="B48" s="14" t="s">
        <v>48</v>
      </c>
      <c r="C48" s="14" t="s">
        <v>11</v>
      </c>
      <c r="D48" s="15">
        <v>4770153</v>
      </c>
      <c r="E48" s="15">
        <v>1000836.56</v>
      </c>
      <c r="F48" s="16">
        <f t="shared" si="0"/>
        <v>0.20981225549788446</v>
      </c>
      <c r="G48" s="15">
        <v>0</v>
      </c>
      <c r="H48" s="15">
        <f t="shared" si="1"/>
        <v>5770990</v>
      </c>
      <c r="I48" s="15">
        <f t="shared" si="2"/>
        <v>1000837</v>
      </c>
      <c r="J48" s="16">
        <f t="shared" si="3"/>
        <v>0.20981234773811239</v>
      </c>
      <c r="K48" s="15">
        <v>1989398</v>
      </c>
      <c r="L48" s="15">
        <v>2233584</v>
      </c>
      <c r="M48" s="15">
        <f t="shared" si="4"/>
        <v>244186</v>
      </c>
      <c r="N48" s="16">
        <f t="shared" si="5"/>
        <v>0.12274366416373195</v>
      </c>
      <c r="O48" s="15">
        <v>103721.14</v>
      </c>
    </row>
    <row r="49" spans="1:15" x14ac:dyDescent="0.35">
      <c r="A49">
        <v>103029403</v>
      </c>
      <c r="B49" s="14" t="s">
        <v>49</v>
      </c>
      <c r="C49" s="14" t="s">
        <v>11</v>
      </c>
      <c r="D49" s="15">
        <v>6436383</v>
      </c>
      <c r="E49" s="15">
        <v>1448417.5499999998</v>
      </c>
      <c r="F49" s="16">
        <f t="shared" si="0"/>
        <v>0.2250359479850717</v>
      </c>
      <c r="G49" s="15">
        <v>0</v>
      </c>
      <c r="H49" s="15">
        <f t="shared" si="1"/>
        <v>7884801</v>
      </c>
      <c r="I49" s="15">
        <f t="shared" si="2"/>
        <v>1448418</v>
      </c>
      <c r="J49" s="16">
        <f t="shared" si="3"/>
        <v>0.22503601790011563</v>
      </c>
      <c r="K49" s="15">
        <v>1781215</v>
      </c>
      <c r="L49" s="15">
        <v>2012686</v>
      </c>
      <c r="M49" s="15">
        <f t="shared" si="4"/>
        <v>231471</v>
      </c>
      <c r="N49" s="16">
        <f t="shared" si="5"/>
        <v>0.12995118500574046</v>
      </c>
      <c r="O49" s="15">
        <v>87199.82</v>
      </c>
    </row>
    <row r="50" spans="1:15" x14ac:dyDescent="0.35">
      <c r="A50">
        <v>103029553</v>
      </c>
      <c r="B50" s="14" t="s">
        <v>50</v>
      </c>
      <c r="C50" s="14" t="s">
        <v>11</v>
      </c>
      <c r="D50" s="15">
        <v>6112911</v>
      </c>
      <c r="E50" s="15">
        <v>1096725.1399999997</v>
      </c>
      <c r="F50" s="16">
        <f t="shared" si="0"/>
        <v>0.17941127230545312</v>
      </c>
      <c r="G50" s="15">
        <v>0</v>
      </c>
      <c r="H50" s="15">
        <f t="shared" si="1"/>
        <v>7209636</v>
      </c>
      <c r="I50" s="15">
        <f t="shared" si="2"/>
        <v>1096725</v>
      </c>
      <c r="J50" s="16">
        <f t="shared" si="3"/>
        <v>0.17941124940310763</v>
      </c>
      <c r="K50" s="15">
        <v>1896285</v>
      </c>
      <c r="L50" s="15">
        <v>2091037</v>
      </c>
      <c r="M50" s="15">
        <f t="shared" si="4"/>
        <v>194752</v>
      </c>
      <c r="N50" s="16">
        <f t="shared" si="5"/>
        <v>0.10270186179820016</v>
      </c>
      <c r="O50" s="15">
        <v>70912.84</v>
      </c>
    </row>
    <row r="51" spans="1:15" x14ac:dyDescent="0.35">
      <c r="A51">
        <v>103029603</v>
      </c>
      <c r="B51" s="14" t="s">
        <v>51</v>
      </c>
      <c r="C51" s="14" t="s">
        <v>11</v>
      </c>
      <c r="D51" s="15">
        <v>8566182</v>
      </c>
      <c r="E51" s="15">
        <v>2494886.1900000004</v>
      </c>
      <c r="F51" s="16">
        <f t="shared" si="0"/>
        <v>0.29124832860193728</v>
      </c>
      <c r="G51" s="15">
        <v>1002653.38</v>
      </c>
      <c r="H51" s="15">
        <f t="shared" si="1"/>
        <v>12063721</v>
      </c>
      <c r="I51" s="15">
        <f t="shared" si="2"/>
        <v>3497539</v>
      </c>
      <c r="J51" s="16">
        <f t="shared" si="3"/>
        <v>0.40829613473073534</v>
      </c>
      <c r="K51" s="15">
        <v>2374060</v>
      </c>
      <c r="L51" s="15">
        <v>2908116</v>
      </c>
      <c r="M51" s="15">
        <f t="shared" si="4"/>
        <v>534056</v>
      </c>
      <c r="N51" s="16">
        <f t="shared" si="5"/>
        <v>0.22495471892033056</v>
      </c>
      <c r="O51" s="15">
        <v>542189.23</v>
      </c>
    </row>
    <row r="52" spans="1:15" x14ac:dyDescent="0.35">
      <c r="A52">
        <v>103029803</v>
      </c>
      <c r="B52" s="14" t="s">
        <v>52</v>
      </c>
      <c r="C52" s="14" t="s">
        <v>11</v>
      </c>
      <c r="D52" s="15">
        <v>11090278</v>
      </c>
      <c r="E52" s="15">
        <v>1565384.5899999999</v>
      </c>
      <c r="F52" s="16">
        <f t="shared" si="0"/>
        <v>0.14114926514916937</v>
      </c>
      <c r="G52" s="15">
        <v>0</v>
      </c>
      <c r="H52" s="15">
        <f t="shared" si="1"/>
        <v>12655663</v>
      </c>
      <c r="I52" s="15">
        <f t="shared" si="2"/>
        <v>1565385</v>
      </c>
      <c r="J52" s="16">
        <f t="shared" si="3"/>
        <v>0.14114930211848611</v>
      </c>
      <c r="K52" s="15">
        <v>1359698</v>
      </c>
      <c r="L52" s="15">
        <v>1554850</v>
      </c>
      <c r="M52" s="15">
        <f t="shared" si="4"/>
        <v>195152</v>
      </c>
      <c r="N52" s="16">
        <f t="shared" si="5"/>
        <v>0.14352598885929083</v>
      </c>
      <c r="O52" s="15">
        <v>1941329.87</v>
      </c>
    </row>
    <row r="53" spans="1:15" x14ac:dyDescent="0.35">
      <c r="A53">
        <v>103029902</v>
      </c>
      <c r="B53" s="14" t="s">
        <v>53</v>
      </c>
      <c r="C53" s="14" t="s">
        <v>11</v>
      </c>
      <c r="D53" s="15">
        <v>17276430</v>
      </c>
      <c r="E53" s="15">
        <v>3711020.9300000006</v>
      </c>
      <c r="F53" s="16">
        <f t="shared" si="0"/>
        <v>0.21480253327799786</v>
      </c>
      <c r="G53" s="15">
        <v>1568816.77</v>
      </c>
      <c r="H53" s="15">
        <f t="shared" si="1"/>
        <v>22556268</v>
      </c>
      <c r="I53" s="15">
        <f t="shared" si="2"/>
        <v>5279838</v>
      </c>
      <c r="J53" s="16">
        <f t="shared" si="3"/>
        <v>0.30560931859186186</v>
      </c>
      <c r="K53" s="15">
        <v>4327364</v>
      </c>
      <c r="L53" s="15">
        <v>5167121</v>
      </c>
      <c r="M53" s="15">
        <f t="shared" si="4"/>
        <v>839757</v>
      </c>
      <c r="N53" s="16">
        <f t="shared" si="5"/>
        <v>0.19405739845319228</v>
      </c>
      <c r="O53" s="15">
        <v>5112541.0599999996</v>
      </c>
    </row>
    <row r="54" spans="1:15" x14ac:dyDescent="0.35">
      <c r="A54">
        <v>128030603</v>
      </c>
      <c r="B54" s="14" t="s">
        <v>54</v>
      </c>
      <c r="C54" s="14" t="s">
        <v>55</v>
      </c>
      <c r="D54" s="15">
        <v>8590482</v>
      </c>
      <c r="E54" s="15">
        <v>1074935.28</v>
      </c>
      <c r="F54" s="16">
        <f t="shared" si="0"/>
        <v>0.12513096238371724</v>
      </c>
      <c r="G54" s="15">
        <v>0</v>
      </c>
      <c r="H54" s="15">
        <f t="shared" si="1"/>
        <v>9665417</v>
      </c>
      <c r="I54" s="15">
        <f t="shared" si="2"/>
        <v>1074935</v>
      </c>
      <c r="J54" s="16">
        <f t="shared" si="3"/>
        <v>0.12513092978950424</v>
      </c>
      <c r="K54" s="15">
        <v>1111964</v>
      </c>
      <c r="L54" s="15">
        <v>1326640</v>
      </c>
      <c r="M54" s="15">
        <f t="shared" si="4"/>
        <v>214676</v>
      </c>
      <c r="N54" s="16">
        <f t="shared" si="5"/>
        <v>0.19306020698511822</v>
      </c>
      <c r="O54" s="15">
        <v>276069.62</v>
      </c>
    </row>
    <row r="55" spans="1:15" x14ac:dyDescent="0.35">
      <c r="A55">
        <v>128030852</v>
      </c>
      <c r="B55" s="14" t="s">
        <v>56</v>
      </c>
      <c r="C55" s="14" t="s">
        <v>55</v>
      </c>
      <c r="D55" s="15">
        <v>31274750</v>
      </c>
      <c r="E55" s="15">
        <v>3937135.9799999995</v>
      </c>
      <c r="F55" s="16">
        <f t="shared" si="0"/>
        <v>0.12588864755113949</v>
      </c>
      <c r="G55" s="15">
        <v>0</v>
      </c>
      <c r="H55" s="15">
        <f t="shared" si="1"/>
        <v>35211886</v>
      </c>
      <c r="I55" s="15">
        <f t="shared" si="2"/>
        <v>3937136</v>
      </c>
      <c r="J55" s="16">
        <f t="shared" si="3"/>
        <v>0.12588864819063303</v>
      </c>
      <c r="K55" s="15">
        <v>4944658</v>
      </c>
      <c r="L55" s="15">
        <v>5843565</v>
      </c>
      <c r="M55" s="15">
        <f t="shared" si="4"/>
        <v>898907</v>
      </c>
      <c r="N55" s="16">
        <f t="shared" si="5"/>
        <v>0.18179356388247681</v>
      </c>
      <c r="O55" s="15">
        <v>435912.06</v>
      </c>
    </row>
    <row r="56" spans="1:15" x14ac:dyDescent="0.35">
      <c r="A56">
        <v>128033053</v>
      </c>
      <c r="B56" s="14" t="s">
        <v>57</v>
      </c>
      <c r="C56" s="14" t="s">
        <v>55</v>
      </c>
      <c r="D56" s="15">
        <v>6902803</v>
      </c>
      <c r="E56" s="15">
        <v>720383.75</v>
      </c>
      <c r="F56" s="16">
        <f t="shared" si="0"/>
        <v>0.10436104724414126</v>
      </c>
      <c r="G56" s="15">
        <v>0</v>
      </c>
      <c r="H56" s="15">
        <f t="shared" si="1"/>
        <v>7623187</v>
      </c>
      <c r="I56" s="15">
        <f t="shared" si="2"/>
        <v>720384</v>
      </c>
      <c r="J56" s="16">
        <f t="shared" si="3"/>
        <v>0.10436108346131275</v>
      </c>
      <c r="K56" s="15">
        <v>1128291</v>
      </c>
      <c r="L56" s="15">
        <v>1310335</v>
      </c>
      <c r="M56" s="15">
        <f t="shared" si="4"/>
        <v>182044</v>
      </c>
      <c r="N56" s="16">
        <f t="shared" si="5"/>
        <v>0.16134490127103734</v>
      </c>
      <c r="O56" s="15">
        <v>85282.17</v>
      </c>
    </row>
    <row r="57" spans="1:15" x14ac:dyDescent="0.35">
      <c r="A57">
        <v>128034503</v>
      </c>
      <c r="B57" s="14" t="s">
        <v>58</v>
      </c>
      <c r="C57" s="14" t="s">
        <v>55</v>
      </c>
      <c r="D57" s="15">
        <v>4403410</v>
      </c>
      <c r="E57" s="15">
        <v>483755.19999999984</v>
      </c>
      <c r="F57" s="16">
        <f t="shared" si="0"/>
        <v>0.10985922273874107</v>
      </c>
      <c r="G57" s="15">
        <v>0</v>
      </c>
      <c r="H57" s="15">
        <f t="shared" si="1"/>
        <v>4887165</v>
      </c>
      <c r="I57" s="15">
        <f t="shared" si="2"/>
        <v>483755</v>
      </c>
      <c r="J57" s="16">
        <f t="shared" si="3"/>
        <v>0.10985917731939565</v>
      </c>
      <c r="K57" s="15">
        <v>594490</v>
      </c>
      <c r="L57" s="15">
        <v>689703</v>
      </c>
      <c r="M57" s="15">
        <f t="shared" si="4"/>
        <v>95213</v>
      </c>
      <c r="N57" s="16">
        <f t="shared" si="5"/>
        <v>0.16015912799206042</v>
      </c>
      <c r="O57" s="15">
        <v>281799.34999999998</v>
      </c>
    </row>
    <row r="58" spans="1:15" x14ac:dyDescent="0.35">
      <c r="A58">
        <v>127040503</v>
      </c>
      <c r="B58" s="14" t="s">
        <v>59</v>
      </c>
      <c r="C58" s="14" t="s">
        <v>60</v>
      </c>
      <c r="D58" s="15">
        <v>10669039</v>
      </c>
      <c r="E58" s="15">
        <v>2946884.3700000006</v>
      </c>
      <c r="F58" s="16">
        <f t="shared" si="0"/>
        <v>0.27620897908424558</v>
      </c>
      <c r="G58" s="15">
        <v>1277281.04</v>
      </c>
      <c r="H58" s="15">
        <f t="shared" si="1"/>
        <v>14893204</v>
      </c>
      <c r="I58" s="15">
        <f t="shared" si="2"/>
        <v>4224165</v>
      </c>
      <c r="J58" s="16">
        <f t="shared" si="3"/>
        <v>0.39592741201902065</v>
      </c>
      <c r="K58" s="15">
        <v>1321490</v>
      </c>
      <c r="L58" s="15">
        <v>1567344</v>
      </c>
      <c r="M58" s="15">
        <f t="shared" si="4"/>
        <v>245854</v>
      </c>
      <c r="N58" s="16">
        <f t="shared" si="5"/>
        <v>0.18604302718900634</v>
      </c>
      <c r="O58" s="15">
        <v>726219.37</v>
      </c>
    </row>
    <row r="59" spans="1:15" x14ac:dyDescent="0.35">
      <c r="A59">
        <v>127040703</v>
      </c>
      <c r="B59" s="14" t="s">
        <v>61</v>
      </c>
      <c r="C59" s="14" t="s">
        <v>60</v>
      </c>
      <c r="D59" s="15">
        <v>11258285</v>
      </c>
      <c r="E59" s="15">
        <v>1203529.94</v>
      </c>
      <c r="F59" s="16">
        <f t="shared" si="0"/>
        <v>0.10690171193925184</v>
      </c>
      <c r="G59" s="15">
        <v>0</v>
      </c>
      <c r="H59" s="15">
        <f t="shared" si="1"/>
        <v>12461815</v>
      </c>
      <c r="I59" s="15">
        <f t="shared" si="2"/>
        <v>1203530</v>
      </c>
      <c r="J59" s="16">
        <f t="shared" si="3"/>
        <v>0.10690171726866037</v>
      </c>
      <c r="K59" s="15">
        <v>2360878</v>
      </c>
      <c r="L59" s="15">
        <v>2798443</v>
      </c>
      <c r="M59" s="15">
        <f t="shared" si="4"/>
        <v>437565</v>
      </c>
      <c r="N59" s="16">
        <f t="shared" si="5"/>
        <v>0.18533994556262542</v>
      </c>
      <c r="O59" s="15">
        <v>1380644.47</v>
      </c>
    </row>
    <row r="60" spans="1:15" x14ac:dyDescent="0.35">
      <c r="A60">
        <v>127041203</v>
      </c>
      <c r="B60" s="14" t="s">
        <v>62</v>
      </c>
      <c r="C60" s="14" t="s">
        <v>60</v>
      </c>
      <c r="D60" s="15">
        <v>5989516</v>
      </c>
      <c r="E60" s="15">
        <v>1117126.8400000001</v>
      </c>
      <c r="F60" s="16">
        <f t="shared" si="0"/>
        <v>0.18651370828627892</v>
      </c>
      <c r="G60" s="15">
        <v>0</v>
      </c>
      <c r="H60" s="15">
        <f t="shared" si="1"/>
        <v>7106643</v>
      </c>
      <c r="I60" s="15">
        <f t="shared" si="2"/>
        <v>1117127</v>
      </c>
      <c r="J60" s="16">
        <f t="shared" si="3"/>
        <v>0.18651373499962268</v>
      </c>
      <c r="K60" s="15">
        <v>1150868</v>
      </c>
      <c r="L60" s="15">
        <v>1312396</v>
      </c>
      <c r="M60" s="15">
        <f t="shared" si="4"/>
        <v>161528</v>
      </c>
      <c r="N60" s="16">
        <f t="shared" si="5"/>
        <v>0.14035319428466167</v>
      </c>
      <c r="O60" s="15">
        <v>80829.38</v>
      </c>
    </row>
    <row r="61" spans="1:15" x14ac:dyDescent="0.35">
      <c r="A61">
        <v>127041503</v>
      </c>
      <c r="B61" s="14" t="s">
        <v>63</v>
      </c>
      <c r="C61" s="14" t="s">
        <v>60</v>
      </c>
      <c r="D61" s="15">
        <v>11947152</v>
      </c>
      <c r="E61" s="15">
        <v>2194365.5399999991</v>
      </c>
      <c r="F61" s="16">
        <f t="shared" si="0"/>
        <v>0.18367268952466656</v>
      </c>
      <c r="G61" s="15">
        <v>947285.65</v>
      </c>
      <c r="H61" s="15">
        <f t="shared" si="1"/>
        <v>15088804</v>
      </c>
      <c r="I61" s="15">
        <f t="shared" si="2"/>
        <v>3141652</v>
      </c>
      <c r="J61" s="16">
        <f t="shared" si="3"/>
        <v>0.2629624198302658</v>
      </c>
      <c r="K61" s="15">
        <v>1585520</v>
      </c>
      <c r="L61" s="15">
        <v>1952003</v>
      </c>
      <c r="M61" s="15">
        <f t="shared" si="4"/>
        <v>366483</v>
      </c>
      <c r="N61" s="16">
        <f t="shared" si="5"/>
        <v>0.23114372571774561</v>
      </c>
      <c r="O61" s="15">
        <v>220353.34</v>
      </c>
    </row>
    <row r="62" spans="1:15" x14ac:dyDescent="0.35">
      <c r="A62">
        <v>127041603</v>
      </c>
      <c r="B62" s="14" t="s">
        <v>64</v>
      </c>
      <c r="C62" s="14" t="s">
        <v>60</v>
      </c>
      <c r="D62" s="15">
        <v>9536882</v>
      </c>
      <c r="E62" s="15">
        <v>816757.35000000033</v>
      </c>
      <c r="F62" s="16">
        <f t="shared" si="0"/>
        <v>8.5641968727305243E-2</v>
      </c>
      <c r="G62" s="15">
        <v>0</v>
      </c>
      <c r="H62" s="15">
        <f t="shared" si="1"/>
        <v>10353639</v>
      </c>
      <c r="I62" s="15">
        <f t="shared" si="2"/>
        <v>816757</v>
      </c>
      <c r="J62" s="16">
        <f t="shared" si="3"/>
        <v>8.5641932027679488E-2</v>
      </c>
      <c r="K62" s="15">
        <v>1736172</v>
      </c>
      <c r="L62" s="15">
        <v>1967810</v>
      </c>
      <c r="M62" s="15">
        <f t="shared" si="4"/>
        <v>231638</v>
      </c>
      <c r="N62" s="16">
        <f t="shared" si="5"/>
        <v>0.13341880873554002</v>
      </c>
      <c r="O62" s="15">
        <v>95951.12</v>
      </c>
    </row>
    <row r="63" spans="1:15" x14ac:dyDescent="0.35">
      <c r="A63">
        <v>127042003</v>
      </c>
      <c r="B63" s="14" t="s">
        <v>65</v>
      </c>
      <c r="C63" s="14" t="s">
        <v>60</v>
      </c>
      <c r="D63" s="15">
        <v>9021273</v>
      </c>
      <c r="E63" s="15">
        <v>1001342.8400000003</v>
      </c>
      <c r="F63" s="16">
        <f t="shared" si="0"/>
        <v>0.11099795339305221</v>
      </c>
      <c r="G63" s="15">
        <v>0</v>
      </c>
      <c r="H63" s="15">
        <f t="shared" si="1"/>
        <v>10022616</v>
      </c>
      <c r="I63" s="15">
        <f t="shared" si="2"/>
        <v>1001343</v>
      </c>
      <c r="J63" s="16">
        <f t="shared" si="3"/>
        <v>0.1109979711289083</v>
      </c>
      <c r="K63" s="15">
        <v>1685498</v>
      </c>
      <c r="L63" s="15">
        <v>1836821</v>
      </c>
      <c r="M63" s="15">
        <f t="shared" si="4"/>
        <v>151323</v>
      </c>
      <c r="N63" s="16">
        <f t="shared" si="5"/>
        <v>8.9779400509523002E-2</v>
      </c>
      <c r="O63" s="15">
        <v>181135.35</v>
      </c>
    </row>
    <row r="64" spans="1:15" x14ac:dyDescent="0.35">
      <c r="A64">
        <v>127042853</v>
      </c>
      <c r="B64" s="14" t="s">
        <v>66</v>
      </c>
      <c r="C64" s="14" t="s">
        <v>60</v>
      </c>
      <c r="D64" s="15">
        <v>8239767</v>
      </c>
      <c r="E64" s="15">
        <v>619629.78000000014</v>
      </c>
      <c r="F64" s="16">
        <f t="shared" si="0"/>
        <v>7.5199915240321741E-2</v>
      </c>
      <c r="G64" s="15">
        <v>0</v>
      </c>
      <c r="H64" s="15">
        <f t="shared" si="1"/>
        <v>8859397</v>
      </c>
      <c r="I64" s="15">
        <f t="shared" si="2"/>
        <v>619630</v>
      </c>
      <c r="J64" s="16">
        <f t="shared" si="3"/>
        <v>7.5199941940105833E-2</v>
      </c>
      <c r="K64" s="15">
        <v>1118802</v>
      </c>
      <c r="L64" s="15">
        <v>1268064</v>
      </c>
      <c r="M64" s="15">
        <f t="shared" si="4"/>
        <v>149262</v>
      </c>
      <c r="N64" s="16">
        <f t="shared" si="5"/>
        <v>0.13341234642054625</v>
      </c>
      <c r="O64" s="15">
        <v>232480.76</v>
      </c>
    </row>
    <row r="65" spans="1:15" x14ac:dyDescent="0.35">
      <c r="A65">
        <v>127044103</v>
      </c>
      <c r="B65" s="14" t="s">
        <v>67</v>
      </c>
      <c r="C65" s="14" t="s">
        <v>60</v>
      </c>
      <c r="D65" s="15">
        <v>9956893</v>
      </c>
      <c r="E65" s="15">
        <v>729242.42000000016</v>
      </c>
      <c r="F65" s="16">
        <f t="shared" si="0"/>
        <v>7.3239957484729445E-2</v>
      </c>
      <c r="G65" s="15">
        <v>0</v>
      </c>
      <c r="H65" s="15">
        <f t="shared" si="1"/>
        <v>10686135</v>
      </c>
      <c r="I65" s="15">
        <f t="shared" si="2"/>
        <v>729242</v>
      </c>
      <c r="J65" s="16">
        <f t="shared" si="3"/>
        <v>7.3239915302896197E-2</v>
      </c>
      <c r="K65" s="15">
        <v>1946622</v>
      </c>
      <c r="L65" s="15">
        <v>2195950</v>
      </c>
      <c r="M65" s="15">
        <f t="shared" si="4"/>
        <v>249328</v>
      </c>
      <c r="N65" s="16">
        <f t="shared" si="5"/>
        <v>0.12808239093157275</v>
      </c>
      <c r="O65" s="15">
        <v>294498.11</v>
      </c>
    </row>
    <row r="66" spans="1:15" x14ac:dyDescent="0.35">
      <c r="A66">
        <v>127045303</v>
      </c>
      <c r="B66" s="14" t="s">
        <v>68</v>
      </c>
      <c r="C66" s="14" t="s">
        <v>60</v>
      </c>
      <c r="D66" s="15">
        <v>3426769</v>
      </c>
      <c r="E66" s="15">
        <v>321633.5399999998</v>
      </c>
      <c r="F66" s="16">
        <f t="shared" si="0"/>
        <v>9.3859125024184531E-2</v>
      </c>
      <c r="G66" s="15">
        <v>136250.57999999999</v>
      </c>
      <c r="H66" s="15">
        <f t="shared" si="1"/>
        <v>3884654</v>
      </c>
      <c r="I66" s="15">
        <f t="shared" si="2"/>
        <v>457885</v>
      </c>
      <c r="J66" s="16">
        <f t="shared" si="3"/>
        <v>0.13362003683353035</v>
      </c>
      <c r="K66" s="15">
        <v>311190</v>
      </c>
      <c r="L66" s="15">
        <v>338812</v>
      </c>
      <c r="M66" s="15">
        <f t="shared" si="4"/>
        <v>27622</v>
      </c>
      <c r="N66" s="16">
        <f t="shared" si="5"/>
        <v>8.8762492368006679E-2</v>
      </c>
      <c r="O66" s="15">
        <v>25160.43</v>
      </c>
    </row>
    <row r="67" spans="1:15" x14ac:dyDescent="0.35">
      <c r="A67">
        <v>127045653</v>
      </c>
      <c r="B67" s="14" t="s">
        <v>69</v>
      </c>
      <c r="C67" s="14" t="s">
        <v>60</v>
      </c>
      <c r="D67" s="15">
        <v>11138785</v>
      </c>
      <c r="E67" s="15">
        <v>1166421.6100000008</v>
      </c>
      <c r="F67" s="16">
        <f t="shared" si="0"/>
        <v>0.1047171311772335</v>
      </c>
      <c r="G67" s="15">
        <v>464508.15</v>
      </c>
      <c r="H67" s="15">
        <f t="shared" si="1"/>
        <v>12769715</v>
      </c>
      <c r="I67" s="15">
        <f t="shared" si="2"/>
        <v>1630930</v>
      </c>
      <c r="J67" s="16">
        <f t="shared" si="3"/>
        <v>0.14641902146419022</v>
      </c>
      <c r="K67" s="15">
        <v>1504310</v>
      </c>
      <c r="L67" s="15">
        <v>1745506</v>
      </c>
      <c r="M67" s="15">
        <f t="shared" si="4"/>
        <v>241196</v>
      </c>
      <c r="N67" s="16">
        <f t="shared" si="5"/>
        <v>0.16033663274192156</v>
      </c>
      <c r="O67" s="15">
        <v>235773.66</v>
      </c>
    </row>
    <row r="68" spans="1:15" x14ac:dyDescent="0.35">
      <c r="A68">
        <v>127045853</v>
      </c>
      <c r="B68" s="14" t="s">
        <v>70</v>
      </c>
      <c r="C68" s="14" t="s">
        <v>60</v>
      </c>
      <c r="D68" s="15">
        <v>8055968</v>
      </c>
      <c r="E68" s="15">
        <v>487570.30999999959</v>
      </c>
      <c r="F68" s="16">
        <f t="shared" si="0"/>
        <v>6.0522870746259123E-2</v>
      </c>
      <c r="G68" s="15">
        <v>0</v>
      </c>
      <c r="H68" s="15">
        <f t="shared" si="1"/>
        <v>8543538</v>
      </c>
      <c r="I68" s="15">
        <f t="shared" si="2"/>
        <v>487570</v>
      </c>
      <c r="J68" s="16">
        <f t="shared" si="3"/>
        <v>6.0522832265470769E-2</v>
      </c>
      <c r="K68" s="15">
        <v>1208550</v>
      </c>
      <c r="L68" s="15">
        <v>1363986</v>
      </c>
      <c r="M68" s="15">
        <f t="shared" si="4"/>
        <v>155436</v>
      </c>
      <c r="N68" s="16">
        <f t="shared" si="5"/>
        <v>0.12861362790120393</v>
      </c>
      <c r="O68" s="15">
        <v>113979.61</v>
      </c>
    </row>
    <row r="69" spans="1:15" x14ac:dyDescent="0.35">
      <c r="A69">
        <v>127046903</v>
      </c>
      <c r="B69" s="14" t="s">
        <v>71</v>
      </c>
      <c r="C69" s="14" t="s">
        <v>60</v>
      </c>
      <c r="D69" s="15">
        <v>6943938</v>
      </c>
      <c r="E69" s="15">
        <v>1051627.6899999997</v>
      </c>
      <c r="F69" s="16">
        <f t="shared" si="0"/>
        <v>0.15144543197246285</v>
      </c>
      <c r="G69" s="15">
        <v>448589.1</v>
      </c>
      <c r="H69" s="15">
        <f t="shared" si="1"/>
        <v>8444155</v>
      </c>
      <c r="I69" s="15">
        <f t="shared" si="2"/>
        <v>1500217</v>
      </c>
      <c r="J69" s="16">
        <f t="shared" si="3"/>
        <v>0.21604700387589867</v>
      </c>
      <c r="K69" s="15">
        <v>838433</v>
      </c>
      <c r="L69" s="15">
        <v>1021405</v>
      </c>
      <c r="M69" s="15">
        <f t="shared" si="4"/>
        <v>182972</v>
      </c>
      <c r="N69" s="16">
        <f t="shared" si="5"/>
        <v>0.21823091409808534</v>
      </c>
      <c r="O69" s="15">
        <v>521159.54</v>
      </c>
    </row>
    <row r="70" spans="1:15" x14ac:dyDescent="0.35">
      <c r="A70">
        <v>127047404</v>
      </c>
      <c r="B70" s="14" t="s">
        <v>72</v>
      </c>
      <c r="C70" s="14" t="s">
        <v>60</v>
      </c>
      <c r="D70" s="15">
        <v>10339335</v>
      </c>
      <c r="E70" s="15">
        <v>380530.02000000025</v>
      </c>
      <c r="F70" s="16">
        <f t="shared" ref="F70:F133" si="6">E70/D70</f>
        <v>3.6804109742067576E-2</v>
      </c>
      <c r="G70" s="15">
        <v>0</v>
      </c>
      <c r="H70" s="15">
        <f t="shared" ref="H70:H133" si="7">ROUND(ROUND(D70+E70,0)+G70,0)</f>
        <v>10719865</v>
      </c>
      <c r="I70" s="15">
        <f t="shared" ref="I70:I133" si="8">H70-D70</f>
        <v>380530</v>
      </c>
      <c r="J70" s="16">
        <f t="shared" ref="J70:J133" si="9">I70/D70</f>
        <v>3.6804107807707168E-2</v>
      </c>
      <c r="K70" s="15">
        <v>778291</v>
      </c>
      <c r="L70" s="15">
        <v>856643</v>
      </c>
      <c r="M70" s="15">
        <f t="shared" ref="M70:M133" si="10">L70-K70</f>
        <v>78352</v>
      </c>
      <c r="N70" s="16">
        <f t="shared" ref="N70:N133" si="11">M70/K70</f>
        <v>0.10067185667057695</v>
      </c>
      <c r="O70" s="15">
        <v>187881.60000000001</v>
      </c>
    </row>
    <row r="71" spans="1:15" x14ac:dyDescent="0.35">
      <c r="A71">
        <v>127049303</v>
      </c>
      <c r="B71" s="14" t="s">
        <v>73</v>
      </c>
      <c r="C71" s="14" t="s">
        <v>60</v>
      </c>
      <c r="D71" s="15">
        <v>5553167</v>
      </c>
      <c r="E71" s="15">
        <v>285274.10999999975</v>
      </c>
      <c r="F71" s="16">
        <f t="shared" si="6"/>
        <v>5.1371426431079732E-2</v>
      </c>
      <c r="G71" s="15">
        <v>0</v>
      </c>
      <c r="H71" s="15">
        <f t="shared" si="7"/>
        <v>5838441</v>
      </c>
      <c r="I71" s="15">
        <f t="shared" si="8"/>
        <v>285274</v>
      </c>
      <c r="J71" s="16">
        <f t="shared" si="9"/>
        <v>5.1371406622563308E-2</v>
      </c>
      <c r="K71" s="15">
        <v>663705</v>
      </c>
      <c r="L71" s="15">
        <v>752729</v>
      </c>
      <c r="M71" s="15">
        <f t="shared" si="10"/>
        <v>89024</v>
      </c>
      <c r="N71" s="16">
        <f t="shared" si="11"/>
        <v>0.13413188088081301</v>
      </c>
      <c r="O71" s="15">
        <v>134154.26999999999</v>
      </c>
    </row>
    <row r="72" spans="1:15" x14ac:dyDescent="0.35">
      <c r="A72">
        <v>108051003</v>
      </c>
      <c r="B72" s="14" t="s">
        <v>74</v>
      </c>
      <c r="C72" s="14" t="s">
        <v>75</v>
      </c>
      <c r="D72" s="15">
        <v>7876825</v>
      </c>
      <c r="E72" s="15">
        <v>1029559.9500000004</v>
      </c>
      <c r="F72" s="16">
        <f t="shared" si="6"/>
        <v>0.13070748048864872</v>
      </c>
      <c r="G72" s="15">
        <v>0</v>
      </c>
      <c r="H72" s="15">
        <f t="shared" si="7"/>
        <v>8906385</v>
      </c>
      <c r="I72" s="15">
        <f t="shared" si="8"/>
        <v>1029560</v>
      </c>
      <c r="J72" s="16">
        <f t="shared" si="9"/>
        <v>0.13070748683638395</v>
      </c>
      <c r="K72" s="15">
        <v>1387891</v>
      </c>
      <c r="L72" s="15">
        <v>1502196</v>
      </c>
      <c r="M72" s="15">
        <f t="shared" si="10"/>
        <v>114305</v>
      </c>
      <c r="N72" s="16">
        <f t="shared" si="11"/>
        <v>8.2358773131319396E-2</v>
      </c>
      <c r="O72" s="15">
        <v>165834.56</v>
      </c>
    </row>
    <row r="73" spans="1:15" x14ac:dyDescent="0.35">
      <c r="A73">
        <v>108051503</v>
      </c>
      <c r="B73" s="14" t="s">
        <v>76</v>
      </c>
      <c r="C73" s="14" t="s">
        <v>75</v>
      </c>
      <c r="D73" s="15">
        <v>8449584</v>
      </c>
      <c r="E73" s="15">
        <v>592012.50999999966</v>
      </c>
      <c r="F73" s="16">
        <f t="shared" si="6"/>
        <v>7.0064101380612309E-2</v>
      </c>
      <c r="G73" s="15">
        <v>0</v>
      </c>
      <c r="H73" s="15">
        <f t="shared" si="7"/>
        <v>9041597</v>
      </c>
      <c r="I73" s="15">
        <f t="shared" si="8"/>
        <v>592013</v>
      </c>
      <c r="J73" s="16">
        <f t="shared" si="9"/>
        <v>7.0064159371632975E-2</v>
      </c>
      <c r="K73" s="15">
        <v>1061216</v>
      </c>
      <c r="L73" s="15">
        <v>1142181</v>
      </c>
      <c r="M73" s="15">
        <f t="shared" si="10"/>
        <v>80965</v>
      </c>
      <c r="N73" s="16">
        <f t="shared" si="11"/>
        <v>7.6294552664113627E-2</v>
      </c>
      <c r="O73" s="15">
        <v>57359.51</v>
      </c>
    </row>
    <row r="74" spans="1:15" x14ac:dyDescent="0.35">
      <c r="A74">
        <v>108053003</v>
      </c>
      <c r="B74" s="14" t="s">
        <v>77</v>
      </c>
      <c r="C74" s="14" t="s">
        <v>75</v>
      </c>
      <c r="D74" s="15">
        <v>6470607</v>
      </c>
      <c r="E74" s="15">
        <v>1026003.5000000001</v>
      </c>
      <c r="F74" s="16">
        <f t="shared" si="6"/>
        <v>0.15856371743794673</v>
      </c>
      <c r="G74" s="15">
        <v>440865.32</v>
      </c>
      <c r="H74" s="15">
        <f t="shared" si="7"/>
        <v>7937476</v>
      </c>
      <c r="I74" s="15">
        <f t="shared" si="8"/>
        <v>1466869</v>
      </c>
      <c r="J74" s="16">
        <f t="shared" si="9"/>
        <v>0.22669727894152744</v>
      </c>
      <c r="K74" s="15">
        <v>1003915</v>
      </c>
      <c r="L74" s="15">
        <v>1125525</v>
      </c>
      <c r="M74" s="15">
        <f t="shared" si="10"/>
        <v>121610</v>
      </c>
      <c r="N74" s="16">
        <f t="shared" si="11"/>
        <v>0.12113575352494982</v>
      </c>
      <c r="O74" s="15">
        <v>1027.97</v>
      </c>
    </row>
    <row r="75" spans="1:15" x14ac:dyDescent="0.35">
      <c r="A75">
        <v>108056004</v>
      </c>
      <c r="B75" s="14" t="s">
        <v>78</v>
      </c>
      <c r="C75" s="14" t="s">
        <v>75</v>
      </c>
      <c r="D75" s="15">
        <v>5980318</v>
      </c>
      <c r="E75" s="15">
        <v>418300.82999999961</v>
      </c>
      <c r="F75" s="16">
        <f t="shared" si="6"/>
        <v>6.9946252022049599E-2</v>
      </c>
      <c r="G75" s="15">
        <v>0</v>
      </c>
      <c r="H75" s="15">
        <f t="shared" si="7"/>
        <v>6398619</v>
      </c>
      <c r="I75" s="15">
        <f t="shared" si="8"/>
        <v>418301</v>
      </c>
      <c r="J75" s="16">
        <f t="shared" si="9"/>
        <v>6.9946280448631659E-2</v>
      </c>
      <c r="K75" s="15">
        <v>657091</v>
      </c>
      <c r="L75" s="15">
        <v>712377</v>
      </c>
      <c r="M75" s="15">
        <f t="shared" si="10"/>
        <v>55286</v>
      </c>
      <c r="N75" s="16">
        <f t="shared" si="11"/>
        <v>8.4137509112132108E-2</v>
      </c>
      <c r="O75" s="15">
        <v>21431.15</v>
      </c>
    </row>
    <row r="76" spans="1:15" x14ac:dyDescent="0.35">
      <c r="A76">
        <v>108058003</v>
      </c>
      <c r="B76" s="14" t="s">
        <v>79</v>
      </c>
      <c r="C76" s="14" t="s">
        <v>75</v>
      </c>
      <c r="D76" s="15">
        <v>7819421</v>
      </c>
      <c r="E76" s="15">
        <v>695458.2799999998</v>
      </c>
      <c r="F76" s="16">
        <f t="shared" si="6"/>
        <v>8.8939869077262854E-2</v>
      </c>
      <c r="G76" s="15">
        <v>0</v>
      </c>
      <c r="H76" s="15">
        <f t="shared" si="7"/>
        <v>8514879</v>
      </c>
      <c r="I76" s="15">
        <f t="shared" si="8"/>
        <v>695458</v>
      </c>
      <c r="J76" s="16">
        <f t="shared" si="9"/>
        <v>8.8939833268985011E-2</v>
      </c>
      <c r="K76" s="15">
        <v>809294</v>
      </c>
      <c r="L76" s="15">
        <v>906561</v>
      </c>
      <c r="M76" s="15">
        <f t="shared" si="10"/>
        <v>97267</v>
      </c>
      <c r="N76" s="16">
        <f t="shared" si="11"/>
        <v>0.12018747204353424</v>
      </c>
      <c r="O76" s="15">
        <v>50695.69</v>
      </c>
    </row>
    <row r="77" spans="1:15" x14ac:dyDescent="0.35">
      <c r="A77">
        <v>114060503</v>
      </c>
      <c r="B77" s="14" t="s">
        <v>80</v>
      </c>
      <c r="C77" s="14" t="s">
        <v>81</v>
      </c>
      <c r="D77" s="15">
        <v>4064633</v>
      </c>
      <c r="E77" s="15">
        <v>1114811.1999999997</v>
      </c>
      <c r="F77" s="16">
        <f t="shared" si="6"/>
        <v>0.27427105965040377</v>
      </c>
      <c r="G77" s="15">
        <v>464044.51</v>
      </c>
      <c r="H77" s="15">
        <f t="shared" si="7"/>
        <v>5643489</v>
      </c>
      <c r="I77" s="15">
        <f t="shared" si="8"/>
        <v>1578856</v>
      </c>
      <c r="J77" s="16">
        <f t="shared" si="9"/>
        <v>0.38843752929231251</v>
      </c>
      <c r="K77" s="15">
        <v>769204</v>
      </c>
      <c r="L77" s="15">
        <v>1033338</v>
      </c>
      <c r="M77" s="15">
        <f t="shared" si="10"/>
        <v>264134</v>
      </c>
      <c r="N77" s="16">
        <f t="shared" si="11"/>
        <v>0.34338614983801435</v>
      </c>
      <c r="O77" s="15">
        <v>221667.15</v>
      </c>
    </row>
    <row r="78" spans="1:15" x14ac:dyDescent="0.35">
      <c r="A78">
        <v>114060753</v>
      </c>
      <c r="B78" s="14" t="s">
        <v>82</v>
      </c>
      <c r="C78" s="14" t="s">
        <v>81</v>
      </c>
      <c r="D78" s="15">
        <v>15811095</v>
      </c>
      <c r="E78" s="15">
        <v>2504399.87</v>
      </c>
      <c r="F78" s="16">
        <f t="shared" si="6"/>
        <v>0.15839509344545713</v>
      </c>
      <c r="G78" s="15">
        <v>0</v>
      </c>
      <c r="H78" s="15">
        <f t="shared" si="7"/>
        <v>18315495</v>
      </c>
      <c r="I78" s="15">
        <f t="shared" si="8"/>
        <v>2504400</v>
      </c>
      <c r="J78" s="16">
        <f t="shared" si="9"/>
        <v>0.15839510166753157</v>
      </c>
      <c r="K78" s="15">
        <v>4013588</v>
      </c>
      <c r="L78" s="15">
        <v>4869194</v>
      </c>
      <c r="M78" s="15">
        <f t="shared" si="10"/>
        <v>855606</v>
      </c>
      <c r="N78" s="16">
        <f t="shared" si="11"/>
        <v>0.21317733658761187</v>
      </c>
      <c r="O78" s="15">
        <v>770742.48</v>
      </c>
    </row>
    <row r="79" spans="1:15" x14ac:dyDescent="0.35">
      <c r="A79">
        <v>114060853</v>
      </c>
      <c r="B79" s="14" t="s">
        <v>83</v>
      </c>
      <c r="C79" s="14" t="s">
        <v>81</v>
      </c>
      <c r="D79" s="15">
        <v>4432824</v>
      </c>
      <c r="E79" s="15">
        <v>698129.8600000001</v>
      </c>
      <c r="F79" s="16">
        <f t="shared" si="6"/>
        <v>0.15749099445409973</v>
      </c>
      <c r="G79" s="15">
        <v>0</v>
      </c>
      <c r="H79" s="15">
        <f t="shared" si="7"/>
        <v>5130954</v>
      </c>
      <c r="I79" s="15">
        <f t="shared" si="8"/>
        <v>698130</v>
      </c>
      <c r="J79" s="16">
        <f t="shared" si="9"/>
        <v>0.1574910260366755</v>
      </c>
      <c r="K79" s="15">
        <v>1159239</v>
      </c>
      <c r="L79" s="15">
        <v>1328335</v>
      </c>
      <c r="M79" s="15">
        <f t="shared" si="10"/>
        <v>169096</v>
      </c>
      <c r="N79" s="16">
        <f t="shared" si="11"/>
        <v>0.14586810830208438</v>
      </c>
      <c r="O79" s="15">
        <v>113711.49</v>
      </c>
    </row>
    <row r="80" spans="1:15" x14ac:dyDescent="0.35">
      <c r="A80">
        <v>114061103</v>
      </c>
      <c r="B80" s="14" t="s">
        <v>84</v>
      </c>
      <c r="C80" s="14" t="s">
        <v>81</v>
      </c>
      <c r="D80" s="15">
        <v>6767475</v>
      </c>
      <c r="E80" s="15">
        <v>1147735.1599999997</v>
      </c>
      <c r="F80" s="16">
        <f t="shared" si="6"/>
        <v>0.16959577390385627</v>
      </c>
      <c r="G80" s="15">
        <v>0</v>
      </c>
      <c r="H80" s="15">
        <f t="shared" si="7"/>
        <v>7915210</v>
      </c>
      <c r="I80" s="15">
        <f t="shared" si="8"/>
        <v>1147735</v>
      </c>
      <c r="J80" s="16">
        <f t="shared" si="9"/>
        <v>0.1695957502613604</v>
      </c>
      <c r="K80" s="15">
        <v>1844525</v>
      </c>
      <c r="L80" s="15">
        <v>2218758</v>
      </c>
      <c r="M80" s="15">
        <f t="shared" si="10"/>
        <v>374233</v>
      </c>
      <c r="N80" s="16">
        <f t="shared" si="11"/>
        <v>0.20288854854230765</v>
      </c>
      <c r="O80" s="15">
        <v>255923.66</v>
      </c>
    </row>
    <row r="81" spans="1:15" x14ac:dyDescent="0.35">
      <c r="A81">
        <v>114061503</v>
      </c>
      <c r="B81" s="14" t="s">
        <v>85</v>
      </c>
      <c r="C81" s="14" t="s">
        <v>81</v>
      </c>
      <c r="D81" s="15">
        <v>8837478</v>
      </c>
      <c r="E81" s="15">
        <v>974212.04</v>
      </c>
      <c r="F81" s="16">
        <f t="shared" si="6"/>
        <v>0.11023643170596861</v>
      </c>
      <c r="G81" s="15">
        <v>0</v>
      </c>
      <c r="H81" s="15">
        <f t="shared" si="7"/>
        <v>9811690</v>
      </c>
      <c r="I81" s="15">
        <f t="shared" si="8"/>
        <v>974212</v>
      </c>
      <c r="J81" s="16">
        <f t="shared" si="9"/>
        <v>0.11023642717979043</v>
      </c>
      <c r="K81" s="15">
        <v>1806469</v>
      </c>
      <c r="L81" s="15">
        <v>2240738</v>
      </c>
      <c r="M81" s="15">
        <f t="shared" si="10"/>
        <v>434269</v>
      </c>
      <c r="N81" s="16">
        <f t="shared" si="11"/>
        <v>0.24039659689704057</v>
      </c>
      <c r="O81" s="15">
        <v>234026.76</v>
      </c>
    </row>
    <row r="82" spans="1:15" x14ac:dyDescent="0.35">
      <c r="A82">
        <v>114062003</v>
      </c>
      <c r="B82" s="14" t="s">
        <v>86</v>
      </c>
      <c r="C82" s="14" t="s">
        <v>81</v>
      </c>
      <c r="D82" s="15">
        <v>9315447</v>
      </c>
      <c r="E82" s="15">
        <v>1689861.94</v>
      </c>
      <c r="F82" s="16">
        <f t="shared" si="6"/>
        <v>0.18140427829174488</v>
      </c>
      <c r="G82" s="15">
        <v>0</v>
      </c>
      <c r="H82" s="15">
        <f t="shared" si="7"/>
        <v>11005309</v>
      </c>
      <c r="I82" s="15">
        <f t="shared" si="8"/>
        <v>1689862</v>
      </c>
      <c r="J82" s="16">
        <f t="shared" si="9"/>
        <v>0.18140428473265963</v>
      </c>
      <c r="K82" s="15">
        <v>2388228</v>
      </c>
      <c r="L82" s="15">
        <v>2961770</v>
      </c>
      <c r="M82" s="15">
        <f t="shared" si="10"/>
        <v>573542</v>
      </c>
      <c r="N82" s="16">
        <f t="shared" si="11"/>
        <v>0.24015378766181453</v>
      </c>
      <c r="O82" s="15">
        <v>536029.31000000006</v>
      </c>
    </row>
    <row r="83" spans="1:15" x14ac:dyDescent="0.35">
      <c r="A83">
        <v>114062503</v>
      </c>
      <c r="B83" s="14" t="s">
        <v>87</v>
      </c>
      <c r="C83" s="14" t="s">
        <v>81</v>
      </c>
      <c r="D83" s="15">
        <v>6317560</v>
      </c>
      <c r="E83" s="15">
        <v>935359.54999999958</v>
      </c>
      <c r="F83" s="16">
        <f t="shared" si="6"/>
        <v>0.14805709007908111</v>
      </c>
      <c r="G83" s="15">
        <v>0</v>
      </c>
      <c r="H83" s="15">
        <f t="shared" si="7"/>
        <v>7252920</v>
      </c>
      <c r="I83" s="15">
        <f t="shared" si="8"/>
        <v>935360</v>
      </c>
      <c r="J83" s="16">
        <f t="shared" si="9"/>
        <v>0.14805716130911301</v>
      </c>
      <c r="K83" s="15">
        <v>1462950</v>
      </c>
      <c r="L83" s="15">
        <v>1780308</v>
      </c>
      <c r="M83" s="15">
        <f t="shared" si="10"/>
        <v>317358</v>
      </c>
      <c r="N83" s="16">
        <f t="shared" si="11"/>
        <v>0.2169301753306675</v>
      </c>
      <c r="O83" s="15">
        <v>250665.11</v>
      </c>
    </row>
    <row r="84" spans="1:15" x14ac:dyDescent="0.35">
      <c r="A84">
        <v>114063003</v>
      </c>
      <c r="B84" s="14" t="s">
        <v>88</v>
      </c>
      <c r="C84" s="14" t="s">
        <v>81</v>
      </c>
      <c r="D84" s="15">
        <v>6986792</v>
      </c>
      <c r="E84" s="15">
        <v>1934412.9500000002</v>
      </c>
      <c r="F84" s="16">
        <f t="shared" si="6"/>
        <v>0.27686711583799833</v>
      </c>
      <c r="G84" s="15">
        <v>0</v>
      </c>
      <c r="H84" s="15">
        <f t="shared" si="7"/>
        <v>8921205</v>
      </c>
      <c r="I84" s="15">
        <f t="shared" si="8"/>
        <v>1934413</v>
      </c>
      <c r="J84" s="16">
        <f t="shared" si="9"/>
        <v>0.27686712299435851</v>
      </c>
      <c r="K84" s="15">
        <v>2523889</v>
      </c>
      <c r="L84" s="15">
        <v>3144329</v>
      </c>
      <c r="M84" s="15">
        <f t="shared" si="10"/>
        <v>620440</v>
      </c>
      <c r="N84" s="16">
        <f t="shared" si="11"/>
        <v>0.24582697575051835</v>
      </c>
      <c r="O84" s="15">
        <v>262838.28000000003</v>
      </c>
    </row>
    <row r="85" spans="1:15" x14ac:dyDescent="0.35">
      <c r="A85">
        <v>114063503</v>
      </c>
      <c r="B85" s="14" t="s">
        <v>89</v>
      </c>
      <c r="C85" s="14" t="s">
        <v>81</v>
      </c>
      <c r="D85" s="15">
        <v>7230980</v>
      </c>
      <c r="E85" s="15">
        <v>1305407.7299999995</v>
      </c>
      <c r="F85" s="16">
        <f t="shared" si="6"/>
        <v>0.18052984934268931</v>
      </c>
      <c r="G85" s="15">
        <v>0</v>
      </c>
      <c r="H85" s="15">
        <f t="shared" si="7"/>
        <v>8536388</v>
      </c>
      <c r="I85" s="15">
        <f t="shared" si="8"/>
        <v>1305408</v>
      </c>
      <c r="J85" s="16">
        <f t="shared" si="9"/>
        <v>0.18052988668202649</v>
      </c>
      <c r="K85" s="15">
        <v>1578020</v>
      </c>
      <c r="L85" s="15">
        <v>1839272</v>
      </c>
      <c r="M85" s="15">
        <f t="shared" si="10"/>
        <v>261252</v>
      </c>
      <c r="N85" s="16">
        <f t="shared" si="11"/>
        <v>0.1655568370489601</v>
      </c>
      <c r="O85" s="15">
        <v>413045.39</v>
      </c>
    </row>
    <row r="86" spans="1:15" x14ac:dyDescent="0.35">
      <c r="A86">
        <v>114064003</v>
      </c>
      <c r="B86" s="14" t="s">
        <v>90</v>
      </c>
      <c r="C86" s="14" t="s">
        <v>81</v>
      </c>
      <c r="D86" s="15">
        <v>3624761</v>
      </c>
      <c r="E86" s="15">
        <v>641784.05999999982</v>
      </c>
      <c r="F86" s="16">
        <f t="shared" si="6"/>
        <v>0.17705555207639892</v>
      </c>
      <c r="G86" s="15">
        <v>0</v>
      </c>
      <c r="H86" s="15">
        <f t="shared" si="7"/>
        <v>4266545</v>
      </c>
      <c r="I86" s="15">
        <f t="shared" si="8"/>
        <v>641784</v>
      </c>
      <c r="J86" s="16">
        <f t="shared" si="9"/>
        <v>0.1770555355235835</v>
      </c>
      <c r="K86" s="15">
        <v>970980</v>
      </c>
      <c r="L86" s="15">
        <v>1084295</v>
      </c>
      <c r="M86" s="15">
        <f t="shared" si="10"/>
        <v>113315</v>
      </c>
      <c r="N86" s="16">
        <f t="shared" si="11"/>
        <v>0.11670168283589775</v>
      </c>
      <c r="O86" s="15">
        <v>369316.63</v>
      </c>
    </row>
    <row r="87" spans="1:15" x14ac:dyDescent="0.35">
      <c r="A87">
        <v>114065503</v>
      </c>
      <c r="B87" s="14" t="s">
        <v>91</v>
      </c>
      <c r="C87" s="14" t="s">
        <v>81</v>
      </c>
      <c r="D87" s="15">
        <v>6834442</v>
      </c>
      <c r="E87" s="15">
        <v>3047167.3600000003</v>
      </c>
      <c r="F87" s="16">
        <f t="shared" si="6"/>
        <v>0.44585459354253065</v>
      </c>
      <c r="G87" s="15">
        <v>0</v>
      </c>
      <c r="H87" s="15">
        <f t="shared" si="7"/>
        <v>9881609</v>
      </c>
      <c r="I87" s="15">
        <f t="shared" si="8"/>
        <v>3047167</v>
      </c>
      <c r="J87" s="16">
        <f t="shared" si="9"/>
        <v>0.44585454086814991</v>
      </c>
      <c r="K87" s="15">
        <v>1953333</v>
      </c>
      <c r="L87" s="15">
        <v>2589091</v>
      </c>
      <c r="M87" s="15">
        <f t="shared" si="10"/>
        <v>635758</v>
      </c>
      <c r="N87" s="16">
        <f t="shared" si="11"/>
        <v>0.32547343438113213</v>
      </c>
      <c r="O87" s="15">
        <v>226357.54</v>
      </c>
    </row>
    <row r="88" spans="1:15" x14ac:dyDescent="0.35">
      <c r="A88">
        <v>114066503</v>
      </c>
      <c r="B88" s="14" t="s">
        <v>92</v>
      </c>
      <c r="C88" s="14" t="s">
        <v>81</v>
      </c>
      <c r="D88" s="15">
        <v>4114992</v>
      </c>
      <c r="E88" s="15">
        <v>532326.49000000011</v>
      </c>
      <c r="F88" s="16">
        <f t="shared" si="6"/>
        <v>0.12936270349978812</v>
      </c>
      <c r="G88" s="15">
        <v>0</v>
      </c>
      <c r="H88" s="15">
        <f t="shared" si="7"/>
        <v>4647318</v>
      </c>
      <c r="I88" s="15">
        <f t="shared" si="8"/>
        <v>532326</v>
      </c>
      <c r="J88" s="16">
        <f t="shared" si="9"/>
        <v>0.12936258442300738</v>
      </c>
      <c r="K88" s="15">
        <v>1161004</v>
      </c>
      <c r="L88" s="15">
        <v>1321817</v>
      </c>
      <c r="M88" s="15">
        <f t="shared" si="10"/>
        <v>160813</v>
      </c>
      <c r="N88" s="16">
        <f t="shared" si="11"/>
        <v>0.13851201201718513</v>
      </c>
      <c r="O88" s="15">
        <v>405425.43</v>
      </c>
    </row>
    <row r="89" spans="1:15" x14ac:dyDescent="0.35">
      <c r="A89">
        <v>114067002</v>
      </c>
      <c r="B89" s="14" t="s">
        <v>93</v>
      </c>
      <c r="C89" s="14" t="s">
        <v>81</v>
      </c>
      <c r="D89" s="15">
        <v>157220821</v>
      </c>
      <c r="E89" s="15">
        <v>44721488.469999999</v>
      </c>
      <c r="F89" s="16">
        <f t="shared" si="6"/>
        <v>0.28445016496892611</v>
      </c>
      <c r="G89" s="15">
        <v>19540656</v>
      </c>
      <c r="H89" s="15">
        <f t="shared" si="7"/>
        <v>221482965</v>
      </c>
      <c r="I89" s="15">
        <f t="shared" si="8"/>
        <v>64262144</v>
      </c>
      <c r="J89" s="16">
        <f t="shared" si="9"/>
        <v>0.40873812763005479</v>
      </c>
      <c r="K89" s="15">
        <v>14740918</v>
      </c>
      <c r="L89" s="15">
        <v>19878774</v>
      </c>
      <c r="M89" s="15">
        <f t="shared" si="10"/>
        <v>5137856</v>
      </c>
      <c r="N89" s="16">
        <f t="shared" si="11"/>
        <v>0.34854382881717405</v>
      </c>
      <c r="O89" s="15">
        <v>2880833.45</v>
      </c>
    </row>
    <row r="90" spans="1:15" x14ac:dyDescent="0.35">
      <c r="A90">
        <v>114067503</v>
      </c>
      <c r="B90" s="14" t="s">
        <v>94</v>
      </c>
      <c r="C90" s="14" t="s">
        <v>81</v>
      </c>
      <c r="D90" s="15">
        <v>3237876</v>
      </c>
      <c r="E90" s="15">
        <v>1116424.8099999998</v>
      </c>
      <c r="F90" s="16">
        <f t="shared" si="6"/>
        <v>0.3448015952433014</v>
      </c>
      <c r="G90" s="15">
        <v>0</v>
      </c>
      <c r="H90" s="15">
        <f t="shared" si="7"/>
        <v>4354301</v>
      </c>
      <c r="I90" s="15">
        <f t="shared" si="8"/>
        <v>1116425</v>
      </c>
      <c r="J90" s="16">
        <f t="shared" si="9"/>
        <v>0.34480165392374507</v>
      </c>
      <c r="K90" s="15">
        <v>1066366</v>
      </c>
      <c r="L90" s="15">
        <v>1289845</v>
      </c>
      <c r="M90" s="15">
        <f t="shared" si="10"/>
        <v>223479</v>
      </c>
      <c r="N90" s="16">
        <f t="shared" si="11"/>
        <v>0.20957063522280342</v>
      </c>
      <c r="O90" s="15">
        <v>234363.72</v>
      </c>
    </row>
    <row r="91" spans="1:15" x14ac:dyDescent="0.35">
      <c r="A91">
        <v>114068003</v>
      </c>
      <c r="B91" s="14" t="s">
        <v>95</v>
      </c>
      <c r="C91" s="14" t="s">
        <v>81</v>
      </c>
      <c r="D91" s="15">
        <v>4398662</v>
      </c>
      <c r="E91" s="15">
        <v>833855.6100000001</v>
      </c>
      <c r="F91" s="16">
        <f t="shared" si="6"/>
        <v>0.18957028523673791</v>
      </c>
      <c r="G91" s="15">
        <v>0</v>
      </c>
      <c r="H91" s="15">
        <f t="shared" si="7"/>
        <v>5232518</v>
      </c>
      <c r="I91" s="15">
        <f t="shared" si="8"/>
        <v>833856</v>
      </c>
      <c r="J91" s="16">
        <f t="shared" si="9"/>
        <v>0.18957037390006323</v>
      </c>
      <c r="K91" s="15">
        <v>971364</v>
      </c>
      <c r="L91" s="15">
        <v>1128021</v>
      </c>
      <c r="M91" s="15">
        <f t="shared" si="10"/>
        <v>156657</v>
      </c>
      <c r="N91" s="16">
        <f t="shared" si="11"/>
        <v>0.16127527888618479</v>
      </c>
      <c r="O91" s="15">
        <v>177040.63</v>
      </c>
    </row>
    <row r="92" spans="1:15" x14ac:dyDescent="0.35">
      <c r="A92">
        <v>114068103</v>
      </c>
      <c r="B92" s="14" t="s">
        <v>96</v>
      </c>
      <c r="C92" s="14" t="s">
        <v>81</v>
      </c>
      <c r="D92" s="15">
        <v>6034860</v>
      </c>
      <c r="E92" s="15">
        <v>1389836.29</v>
      </c>
      <c r="F92" s="16">
        <f t="shared" si="6"/>
        <v>0.23030133093394048</v>
      </c>
      <c r="G92" s="15">
        <v>0</v>
      </c>
      <c r="H92" s="15">
        <f t="shared" si="7"/>
        <v>7424696</v>
      </c>
      <c r="I92" s="15">
        <f t="shared" si="8"/>
        <v>1389836</v>
      </c>
      <c r="J92" s="16">
        <f t="shared" si="9"/>
        <v>0.23030128287980167</v>
      </c>
      <c r="K92" s="15">
        <v>1774967</v>
      </c>
      <c r="L92" s="15">
        <v>2150800</v>
      </c>
      <c r="M92" s="15">
        <f t="shared" si="10"/>
        <v>375833</v>
      </c>
      <c r="N92" s="16">
        <f t="shared" si="11"/>
        <v>0.21174083799867829</v>
      </c>
      <c r="O92" s="15">
        <v>444772.22</v>
      </c>
    </row>
    <row r="93" spans="1:15" x14ac:dyDescent="0.35">
      <c r="A93">
        <v>114069103</v>
      </c>
      <c r="B93" s="14" t="s">
        <v>97</v>
      </c>
      <c r="C93" s="14" t="s">
        <v>81</v>
      </c>
      <c r="D93" s="15">
        <v>9248510</v>
      </c>
      <c r="E93" s="15">
        <v>3328606.9699999997</v>
      </c>
      <c r="F93" s="16">
        <f t="shared" si="6"/>
        <v>0.35990737643144677</v>
      </c>
      <c r="G93" s="15">
        <v>0</v>
      </c>
      <c r="H93" s="15">
        <f t="shared" si="7"/>
        <v>12577117</v>
      </c>
      <c r="I93" s="15">
        <f t="shared" si="8"/>
        <v>3328607</v>
      </c>
      <c r="J93" s="16">
        <f t="shared" si="9"/>
        <v>0.35990737967521252</v>
      </c>
      <c r="K93" s="15">
        <v>2806214</v>
      </c>
      <c r="L93" s="15">
        <v>3500561</v>
      </c>
      <c r="M93" s="15">
        <f t="shared" si="10"/>
        <v>694347</v>
      </c>
      <c r="N93" s="16">
        <f t="shared" si="11"/>
        <v>0.24743194923836884</v>
      </c>
      <c r="O93" s="15">
        <v>292764.15000000002</v>
      </c>
    </row>
    <row r="94" spans="1:15" x14ac:dyDescent="0.35">
      <c r="A94">
        <v>114069353</v>
      </c>
      <c r="B94" s="14" t="s">
        <v>98</v>
      </c>
      <c r="C94" s="14" t="s">
        <v>81</v>
      </c>
      <c r="D94" s="15">
        <v>2143465</v>
      </c>
      <c r="E94" s="15">
        <v>1347368.1199999999</v>
      </c>
      <c r="F94" s="16">
        <f t="shared" si="6"/>
        <v>0.6285934783166508</v>
      </c>
      <c r="G94" s="15">
        <v>0</v>
      </c>
      <c r="H94" s="15">
        <f t="shared" si="7"/>
        <v>3490833</v>
      </c>
      <c r="I94" s="15">
        <f t="shared" si="8"/>
        <v>1347368</v>
      </c>
      <c r="J94" s="16">
        <f t="shared" si="9"/>
        <v>0.62859342233253168</v>
      </c>
      <c r="K94" s="15">
        <v>902573</v>
      </c>
      <c r="L94" s="15">
        <v>1049264</v>
      </c>
      <c r="M94" s="15">
        <f t="shared" si="10"/>
        <v>146691</v>
      </c>
      <c r="N94" s="16">
        <f t="shared" si="11"/>
        <v>0.16252535805968049</v>
      </c>
      <c r="O94" s="15">
        <v>144786.76</v>
      </c>
    </row>
    <row r="95" spans="1:15" x14ac:dyDescent="0.35">
      <c r="A95">
        <v>108070502</v>
      </c>
      <c r="B95" s="14" t="s">
        <v>99</v>
      </c>
      <c r="C95" s="14" t="s">
        <v>100</v>
      </c>
      <c r="D95" s="15">
        <v>41800655</v>
      </c>
      <c r="E95" s="15">
        <v>5199846.0599999968</v>
      </c>
      <c r="F95" s="16">
        <f t="shared" si="6"/>
        <v>0.12439628182859806</v>
      </c>
      <c r="G95" s="15">
        <v>2164456.0299999998</v>
      </c>
      <c r="H95" s="15">
        <f t="shared" si="7"/>
        <v>49164957</v>
      </c>
      <c r="I95" s="15">
        <f t="shared" si="8"/>
        <v>7364302</v>
      </c>
      <c r="J95" s="16">
        <f t="shared" si="9"/>
        <v>0.17617671302040602</v>
      </c>
      <c r="K95" s="15">
        <v>5763031</v>
      </c>
      <c r="L95" s="15">
        <v>6498464</v>
      </c>
      <c r="M95" s="15">
        <f t="shared" si="10"/>
        <v>735433</v>
      </c>
      <c r="N95" s="16">
        <f t="shared" si="11"/>
        <v>0.1276121887944035</v>
      </c>
      <c r="O95" s="15">
        <v>240082.81</v>
      </c>
    </row>
    <row r="96" spans="1:15" x14ac:dyDescent="0.35">
      <c r="A96">
        <v>108071003</v>
      </c>
      <c r="B96" s="14" t="s">
        <v>101</v>
      </c>
      <c r="C96" s="14" t="s">
        <v>100</v>
      </c>
      <c r="D96" s="15">
        <v>7149075</v>
      </c>
      <c r="E96" s="15">
        <v>557980.29999999993</v>
      </c>
      <c r="F96" s="16">
        <f t="shared" si="6"/>
        <v>7.8049300084276629E-2</v>
      </c>
      <c r="G96" s="15">
        <v>0</v>
      </c>
      <c r="H96" s="15">
        <f t="shared" si="7"/>
        <v>7707055</v>
      </c>
      <c r="I96" s="15">
        <f t="shared" si="8"/>
        <v>557980</v>
      </c>
      <c r="J96" s="16">
        <f t="shared" si="9"/>
        <v>7.8049258120805834E-2</v>
      </c>
      <c r="K96" s="15">
        <v>834785</v>
      </c>
      <c r="L96" s="15">
        <v>940210</v>
      </c>
      <c r="M96" s="15">
        <f t="shared" si="10"/>
        <v>105425</v>
      </c>
      <c r="N96" s="16">
        <f t="shared" si="11"/>
        <v>0.12629000281509611</v>
      </c>
      <c r="O96" s="15">
        <v>9882.99</v>
      </c>
    </row>
    <row r="97" spans="1:15" x14ac:dyDescent="0.35">
      <c r="A97">
        <v>108071504</v>
      </c>
      <c r="B97" s="14" t="s">
        <v>102</v>
      </c>
      <c r="C97" s="14" t="s">
        <v>100</v>
      </c>
      <c r="D97" s="15">
        <v>5661520</v>
      </c>
      <c r="E97" s="15">
        <v>605191.65999999968</v>
      </c>
      <c r="F97" s="16">
        <f t="shared" si="6"/>
        <v>0.10689561460526496</v>
      </c>
      <c r="G97" s="15">
        <v>299120.2</v>
      </c>
      <c r="H97" s="15">
        <f t="shared" si="7"/>
        <v>6565832</v>
      </c>
      <c r="I97" s="15">
        <f t="shared" si="8"/>
        <v>904312</v>
      </c>
      <c r="J97" s="16">
        <f t="shared" si="9"/>
        <v>0.15972954259633454</v>
      </c>
      <c r="K97" s="15">
        <v>625397</v>
      </c>
      <c r="L97" s="15">
        <v>699094</v>
      </c>
      <c r="M97" s="15">
        <f t="shared" si="10"/>
        <v>73697</v>
      </c>
      <c r="N97" s="16">
        <f t="shared" si="11"/>
        <v>0.1178403478110704</v>
      </c>
      <c r="O97" s="15">
        <v>16488.59</v>
      </c>
    </row>
    <row r="98" spans="1:15" x14ac:dyDescent="0.35">
      <c r="A98">
        <v>108073503</v>
      </c>
      <c r="B98" s="14" t="s">
        <v>103</v>
      </c>
      <c r="C98" s="14" t="s">
        <v>100</v>
      </c>
      <c r="D98" s="15">
        <v>12428777</v>
      </c>
      <c r="E98" s="15">
        <v>1434686.2799999998</v>
      </c>
      <c r="F98" s="16">
        <f t="shared" si="6"/>
        <v>0.11543261899380766</v>
      </c>
      <c r="G98" s="15">
        <v>0</v>
      </c>
      <c r="H98" s="15">
        <f t="shared" si="7"/>
        <v>13863463</v>
      </c>
      <c r="I98" s="15">
        <f t="shared" si="8"/>
        <v>1434686</v>
      </c>
      <c r="J98" s="16">
        <f t="shared" si="9"/>
        <v>0.11543259646544467</v>
      </c>
      <c r="K98" s="15">
        <v>2250158</v>
      </c>
      <c r="L98" s="15">
        <v>2431225</v>
      </c>
      <c r="M98" s="15">
        <f t="shared" si="10"/>
        <v>181067</v>
      </c>
      <c r="N98" s="16">
        <f t="shared" si="11"/>
        <v>8.0468571540309619E-2</v>
      </c>
      <c r="O98" s="15">
        <v>-88925.41</v>
      </c>
    </row>
    <row r="99" spans="1:15" x14ac:dyDescent="0.35">
      <c r="A99">
        <v>108077503</v>
      </c>
      <c r="B99" s="14" t="s">
        <v>104</v>
      </c>
      <c r="C99" s="14" t="s">
        <v>100</v>
      </c>
      <c r="D99" s="15">
        <v>8077505</v>
      </c>
      <c r="E99" s="15">
        <v>910240.25</v>
      </c>
      <c r="F99" s="16">
        <f t="shared" si="6"/>
        <v>0.11268829298155804</v>
      </c>
      <c r="G99" s="15">
        <v>0</v>
      </c>
      <c r="H99" s="15">
        <f t="shared" si="7"/>
        <v>8987745</v>
      </c>
      <c r="I99" s="15">
        <f t="shared" si="8"/>
        <v>910240</v>
      </c>
      <c r="J99" s="16">
        <f t="shared" si="9"/>
        <v>0.11268826203140697</v>
      </c>
      <c r="K99" s="15">
        <v>1211997</v>
      </c>
      <c r="L99" s="15">
        <v>1359068</v>
      </c>
      <c r="M99" s="15">
        <f t="shared" si="10"/>
        <v>147071</v>
      </c>
      <c r="N99" s="16">
        <f t="shared" si="11"/>
        <v>0.12134600993236781</v>
      </c>
      <c r="O99" s="15">
        <v>-9071.16</v>
      </c>
    </row>
    <row r="100" spans="1:15" x14ac:dyDescent="0.35">
      <c r="A100">
        <v>108078003</v>
      </c>
      <c r="B100" s="14" t="s">
        <v>105</v>
      </c>
      <c r="C100" s="14" t="s">
        <v>100</v>
      </c>
      <c r="D100" s="15">
        <v>9576220</v>
      </c>
      <c r="E100" s="15">
        <v>827179.79000000027</v>
      </c>
      <c r="F100" s="16">
        <f t="shared" si="6"/>
        <v>8.6378528271071495E-2</v>
      </c>
      <c r="G100" s="15">
        <v>0</v>
      </c>
      <c r="H100" s="15">
        <f t="shared" si="7"/>
        <v>10403400</v>
      </c>
      <c r="I100" s="15">
        <f t="shared" si="8"/>
        <v>827180</v>
      </c>
      <c r="J100" s="16">
        <f t="shared" si="9"/>
        <v>8.6378550200392215E-2</v>
      </c>
      <c r="K100" s="15">
        <v>1541975</v>
      </c>
      <c r="L100" s="15">
        <v>1643961</v>
      </c>
      <c r="M100" s="15">
        <f t="shared" si="10"/>
        <v>101986</v>
      </c>
      <c r="N100" s="16">
        <f t="shared" si="11"/>
        <v>6.6139853110458988E-2</v>
      </c>
      <c r="O100" s="15">
        <v>44591.19</v>
      </c>
    </row>
    <row r="101" spans="1:15" x14ac:dyDescent="0.35">
      <c r="A101">
        <v>108079004</v>
      </c>
      <c r="B101" s="14" t="s">
        <v>106</v>
      </c>
      <c r="C101" s="14" t="s">
        <v>100</v>
      </c>
      <c r="D101" s="15">
        <v>3533082</v>
      </c>
      <c r="E101" s="15">
        <v>395978.57999999984</v>
      </c>
      <c r="F101" s="16">
        <f t="shared" si="6"/>
        <v>0.11207738173073815</v>
      </c>
      <c r="G101" s="15">
        <v>164827.51</v>
      </c>
      <c r="H101" s="15">
        <f t="shared" si="7"/>
        <v>4093889</v>
      </c>
      <c r="I101" s="15">
        <f t="shared" si="8"/>
        <v>560807</v>
      </c>
      <c r="J101" s="16">
        <f t="shared" si="9"/>
        <v>0.15873025307649241</v>
      </c>
      <c r="K101" s="15">
        <v>382359</v>
      </c>
      <c r="L101" s="15">
        <v>441789</v>
      </c>
      <c r="M101" s="15">
        <f t="shared" si="10"/>
        <v>59430</v>
      </c>
      <c r="N101" s="16">
        <f t="shared" si="11"/>
        <v>0.15542984472707586</v>
      </c>
      <c r="O101" s="15">
        <v>-6012.33</v>
      </c>
    </row>
    <row r="102" spans="1:15" x14ac:dyDescent="0.35">
      <c r="A102">
        <v>117080503</v>
      </c>
      <c r="B102" s="14" t="s">
        <v>107</v>
      </c>
      <c r="C102" s="14" t="s">
        <v>108</v>
      </c>
      <c r="D102" s="15">
        <v>12289447</v>
      </c>
      <c r="E102" s="15">
        <v>1728065.7299999995</v>
      </c>
      <c r="F102" s="16">
        <f t="shared" si="6"/>
        <v>0.14061379084022246</v>
      </c>
      <c r="G102" s="15">
        <v>0</v>
      </c>
      <c r="H102" s="15">
        <f t="shared" si="7"/>
        <v>14017513</v>
      </c>
      <c r="I102" s="15">
        <f t="shared" si="8"/>
        <v>1728066</v>
      </c>
      <c r="J102" s="16">
        <f t="shared" si="9"/>
        <v>0.14061381281029162</v>
      </c>
      <c r="K102" s="15">
        <v>1754829</v>
      </c>
      <c r="L102" s="15">
        <v>2117747</v>
      </c>
      <c r="M102" s="15">
        <f t="shared" si="10"/>
        <v>362918</v>
      </c>
      <c r="N102" s="16">
        <f t="shared" si="11"/>
        <v>0.20681103400958156</v>
      </c>
      <c r="O102" s="15">
        <v>247522.84</v>
      </c>
    </row>
    <row r="103" spans="1:15" x14ac:dyDescent="0.35">
      <c r="A103">
        <v>117081003</v>
      </c>
      <c r="B103" s="14" t="s">
        <v>109</v>
      </c>
      <c r="C103" s="14" t="s">
        <v>108</v>
      </c>
      <c r="D103" s="15">
        <v>7392773</v>
      </c>
      <c r="E103" s="15">
        <v>806320.26000000024</v>
      </c>
      <c r="F103" s="16">
        <f t="shared" si="6"/>
        <v>0.10906871616374536</v>
      </c>
      <c r="G103" s="15">
        <v>335633.9</v>
      </c>
      <c r="H103" s="15">
        <f t="shared" si="7"/>
        <v>8534727</v>
      </c>
      <c r="I103" s="15">
        <f t="shared" si="8"/>
        <v>1141954</v>
      </c>
      <c r="J103" s="16">
        <f t="shared" si="9"/>
        <v>0.15446896584001701</v>
      </c>
      <c r="K103" s="15">
        <v>757756</v>
      </c>
      <c r="L103" s="15">
        <v>880334</v>
      </c>
      <c r="M103" s="15">
        <f t="shared" si="10"/>
        <v>122578</v>
      </c>
      <c r="N103" s="16">
        <f t="shared" si="11"/>
        <v>0.16176447299658464</v>
      </c>
      <c r="O103" s="15">
        <v>65776.070000000007</v>
      </c>
    </row>
    <row r="104" spans="1:15" x14ac:dyDescent="0.35">
      <c r="A104">
        <v>117083004</v>
      </c>
      <c r="B104" s="14" t="s">
        <v>110</v>
      </c>
      <c r="C104" s="14" t="s">
        <v>108</v>
      </c>
      <c r="D104" s="15">
        <v>6102914</v>
      </c>
      <c r="E104" s="15">
        <v>532950.86999999976</v>
      </c>
      <c r="F104" s="16">
        <f t="shared" si="6"/>
        <v>8.7327278411591533E-2</v>
      </c>
      <c r="G104" s="15">
        <v>0</v>
      </c>
      <c r="H104" s="15">
        <f t="shared" si="7"/>
        <v>6635865</v>
      </c>
      <c r="I104" s="15">
        <f t="shared" si="8"/>
        <v>532951</v>
      </c>
      <c r="J104" s="16">
        <f t="shared" si="9"/>
        <v>8.7327299712891257E-2</v>
      </c>
      <c r="K104" s="15">
        <v>623673</v>
      </c>
      <c r="L104" s="15">
        <v>705768</v>
      </c>
      <c r="M104" s="15">
        <f t="shared" si="10"/>
        <v>82095</v>
      </c>
      <c r="N104" s="16">
        <f t="shared" si="11"/>
        <v>0.13163147995824734</v>
      </c>
      <c r="O104" s="15">
        <v>90469.79</v>
      </c>
    </row>
    <row r="105" spans="1:15" x14ac:dyDescent="0.35">
      <c r="A105">
        <v>117086003</v>
      </c>
      <c r="B105" s="14" t="s">
        <v>111</v>
      </c>
      <c r="C105" s="14" t="s">
        <v>108</v>
      </c>
      <c r="D105" s="15">
        <v>6441559</v>
      </c>
      <c r="E105" s="15">
        <v>997292.23000000045</v>
      </c>
      <c r="F105" s="16">
        <f t="shared" si="6"/>
        <v>0.15482156260619526</v>
      </c>
      <c r="G105" s="15">
        <v>0</v>
      </c>
      <c r="H105" s="15">
        <f t="shared" si="7"/>
        <v>7438851</v>
      </c>
      <c r="I105" s="15">
        <f t="shared" si="8"/>
        <v>997292</v>
      </c>
      <c r="J105" s="16">
        <f t="shared" si="9"/>
        <v>0.15482152690055312</v>
      </c>
      <c r="K105" s="15">
        <v>895076</v>
      </c>
      <c r="L105" s="15">
        <v>1058530</v>
      </c>
      <c r="M105" s="15">
        <f t="shared" si="10"/>
        <v>163454</v>
      </c>
      <c r="N105" s="16">
        <f t="shared" si="11"/>
        <v>0.18261466065451426</v>
      </c>
      <c r="O105" s="15">
        <v>150641.59</v>
      </c>
    </row>
    <row r="106" spans="1:15" x14ac:dyDescent="0.35">
      <c r="A106">
        <v>117086503</v>
      </c>
      <c r="B106" s="14" t="s">
        <v>112</v>
      </c>
      <c r="C106" s="14" t="s">
        <v>108</v>
      </c>
      <c r="D106" s="15">
        <v>7543469</v>
      </c>
      <c r="E106" s="15">
        <v>1611505.5899999999</v>
      </c>
      <c r="F106" s="16">
        <f t="shared" si="6"/>
        <v>0.21362924537769026</v>
      </c>
      <c r="G106" s="15">
        <v>0</v>
      </c>
      <c r="H106" s="15">
        <f t="shared" si="7"/>
        <v>9154975</v>
      </c>
      <c r="I106" s="15">
        <f t="shared" si="8"/>
        <v>1611506</v>
      </c>
      <c r="J106" s="16">
        <f t="shared" si="9"/>
        <v>0.21362929972934203</v>
      </c>
      <c r="K106" s="15">
        <v>1202102</v>
      </c>
      <c r="L106" s="15">
        <v>1351710</v>
      </c>
      <c r="M106" s="15">
        <f t="shared" si="10"/>
        <v>149608</v>
      </c>
      <c r="N106" s="16">
        <f t="shared" si="11"/>
        <v>0.12445532908189155</v>
      </c>
      <c r="O106" s="15">
        <v>108848.25</v>
      </c>
    </row>
    <row r="107" spans="1:15" x14ac:dyDescent="0.35">
      <c r="A107">
        <v>117086653</v>
      </c>
      <c r="B107" s="14" t="s">
        <v>113</v>
      </c>
      <c r="C107" s="14" t="s">
        <v>108</v>
      </c>
      <c r="D107" s="15">
        <v>9554159</v>
      </c>
      <c r="E107" s="15">
        <v>969984.3199999996</v>
      </c>
      <c r="F107" s="16">
        <f t="shared" si="6"/>
        <v>0.10152482494796242</v>
      </c>
      <c r="G107" s="15">
        <v>0</v>
      </c>
      <c r="H107" s="15">
        <f t="shared" si="7"/>
        <v>10524143</v>
      </c>
      <c r="I107" s="15">
        <f t="shared" si="8"/>
        <v>969984</v>
      </c>
      <c r="J107" s="16">
        <f t="shared" si="9"/>
        <v>0.10152479145469528</v>
      </c>
      <c r="K107" s="15">
        <v>1203844</v>
      </c>
      <c r="L107" s="15">
        <v>1364503</v>
      </c>
      <c r="M107" s="15">
        <f t="shared" si="10"/>
        <v>160659</v>
      </c>
      <c r="N107" s="16">
        <f t="shared" si="11"/>
        <v>0.13345499915271414</v>
      </c>
      <c r="O107" s="15">
        <v>140962.41</v>
      </c>
    </row>
    <row r="108" spans="1:15" x14ac:dyDescent="0.35">
      <c r="A108">
        <v>117089003</v>
      </c>
      <c r="B108" s="14" t="s">
        <v>114</v>
      </c>
      <c r="C108" s="14" t="s">
        <v>108</v>
      </c>
      <c r="D108" s="15">
        <v>7249745</v>
      </c>
      <c r="E108" s="15">
        <v>901108.6800000004</v>
      </c>
      <c r="F108" s="16">
        <f t="shared" si="6"/>
        <v>0.12429522417685042</v>
      </c>
      <c r="G108" s="15">
        <v>0</v>
      </c>
      <c r="H108" s="15">
        <f t="shared" si="7"/>
        <v>8150854</v>
      </c>
      <c r="I108" s="15">
        <f t="shared" si="8"/>
        <v>901109</v>
      </c>
      <c r="J108" s="16">
        <f t="shared" si="9"/>
        <v>0.12429526831633389</v>
      </c>
      <c r="K108" s="15">
        <v>1023931</v>
      </c>
      <c r="L108" s="15">
        <v>1209648</v>
      </c>
      <c r="M108" s="15">
        <f t="shared" si="10"/>
        <v>185717</v>
      </c>
      <c r="N108" s="16">
        <f t="shared" si="11"/>
        <v>0.18137647946980803</v>
      </c>
      <c r="O108" s="15">
        <v>107764.29</v>
      </c>
    </row>
    <row r="109" spans="1:15" x14ac:dyDescent="0.35">
      <c r="A109">
        <v>122091002</v>
      </c>
      <c r="B109" s="14" t="s">
        <v>115</v>
      </c>
      <c r="C109" s="14" t="s">
        <v>116</v>
      </c>
      <c r="D109" s="15">
        <v>15195940</v>
      </c>
      <c r="E109" s="15">
        <v>5966028.75</v>
      </c>
      <c r="F109" s="16">
        <f t="shared" si="6"/>
        <v>0.39260675877898965</v>
      </c>
      <c r="G109" s="15">
        <v>0</v>
      </c>
      <c r="H109" s="15">
        <f t="shared" si="7"/>
        <v>21161969</v>
      </c>
      <c r="I109" s="15">
        <f t="shared" si="8"/>
        <v>5966029</v>
      </c>
      <c r="J109" s="16">
        <f t="shared" si="9"/>
        <v>0.39260677523075244</v>
      </c>
      <c r="K109" s="15">
        <v>4639284</v>
      </c>
      <c r="L109" s="15">
        <v>5254873</v>
      </c>
      <c r="M109" s="15">
        <f t="shared" si="10"/>
        <v>615589</v>
      </c>
      <c r="N109" s="16">
        <f t="shared" si="11"/>
        <v>0.13269051862313236</v>
      </c>
      <c r="O109" s="15">
        <v>2048893.79</v>
      </c>
    </row>
    <row r="110" spans="1:15" x14ac:dyDescent="0.35">
      <c r="A110">
        <v>122091303</v>
      </c>
      <c r="B110" s="14" t="s">
        <v>117</v>
      </c>
      <c r="C110" s="14" t="s">
        <v>116</v>
      </c>
      <c r="D110" s="15">
        <v>6878441</v>
      </c>
      <c r="E110" s="15">
        <v>976694.11000000022</v>
      </c>
      <c r="F110" s="16">
        <f t="shared" si="6"/>
        <v>0.14199352876618412</v>
      </c>
      <c r="G110" s="15">
        <v>429616.08</v>
      </c>
      <c r="H110" s="15">
        <f t="shared" si="7"/>
        <v>8284751</v>
      </c>
      <c r="I110" s="15">
        <f t="shared" si="8"/>
        <v>1406310</v>
      </c>
      <c r="J110" s="16">
        <f t="shared" si="9"/>
        <v>0.20445185180769887</v>
      </c>
      <c r="K110" s="15">
        <v>1109272</v>
      </c>
      <c r="L110" s="15">
        <v>1320612</v>
      </c>
      <c r="M110" s="15">
        <f t="shared" si="10"/>
        <v>211340</v>
      </c>
      <c r="N110" s="16">
        <f t="shared" si="11"/>
        <v>0.19052135094007602</v>
      </c>
      <c r="O110" s="15">
        <v>348555.99</v>
      </c>
    </row>
    <row r="111" spans="1:15" x14ac:dyDescent="0.35">
      <c r="A111">
        <v>122091352</v>
      </c>
      <c r="B111" s="14" t="s">
        <v>118</v>
      </c>
      <c r="C111" s="14" t="s">
        <v>116</v>
      </c>
      <c r="D111" s="15">
        <v>23004050</v>
      </c>
      <c r="E111" s="15">
        <v>5020066.3600000013</v>
      </c>
      <c r="F111" s="16">
        <f t="shared" si="6"/>
        <v>0.21822532814873907</v>
      </c>
      <c r="G111" s="15">
        <v>0</v>
      </c>
      <c r="H111" s="15">
        <f t="shared" si="7"/>
        <v>28024116</v>
      </c>
      <c r="I111" s="15">
        <f t="shared" si="8"/>
        <v>5020066</v>
      </c>
      <c r="J111" s="16">
        <f t="shared" si="9"/>
        <v>0.21822531249932078</v>
      </c>
      <c r="K111" s="15">
        <v>5023583</v>
      </c>
      <c r="L111" s="15">
        <v>5718045</v>
      </c>
      <c r="M111" s="15">
        <f t="shared" si="10"/>
        <v>694462</v>
      </c>
      <c r="N111" s="16">
        <f t="shared" si="11"/>
        <v>0.13824037544517528</v>
      </c>
      <c r="O111" s="15">
        <v>2319321.46</v>
      </c>
    </row>
    <row r="112" spans="1:15" x14ac:dyDescent="0.35">
      <c r="A112">
        <v>122092002</v>
      </c>
      <c r="B112" s="14" t="s">
        <v>119</v>
      </c>
      <c r="C112" s="14" t="s">
        <v>116</v>
      </c>
      <c r="D112" s="15">
        <v>12963385</v>
      </c>
      <c r="E112" s="15">
        <v>2033878.7800000007</v>
      </c>
      <c r="F112" s="16">
        <f t="shared" si="6"/>
        <v>0.15689411214740601</v>
      </c>
      <c r="G112" s="15">
        <v>0</v>
      </c>
      <c r="H112" s="15">
        <f t="shared" si="7"/>
        <v>14997264</v>
      </c>
      <c r="I112" s="15">
        <f t="shared" si="8"/>
        <v>2033879</v>
      </c>
      <c r="J112" s="16">
        <f t="shared" si="9"/>
        <v>0.15689412911828199</v>
      </c>
      <c r="K112" s="15">
        <v>3215744</v>
      </c>
      <c r="L112" s="15">
        <v>3551356</v>
      </c>
      <c r="M112" s="15">
        <f t="shared" si="10"/>
        <v>335612</v>
      </c>
      <c r="N112" s="16">
        <f t="shared" si="11"/>
        <v>0.10436527285754089</v>
      </c>
      <c r="O112" s="15">
        <v>420723.9</v>
      </c>
    </row>
    <row r="113" spans="1:15" x14ac:dyDescent="0.35">
      <c r="A113">
        <v>122092102</v>
      </c>
      <c r="B113" s="14" t="s">
        <v>120</v>
      </c>
      <c r="C113" s="14" t="s">
        <v>116</v>
      </c>
      <c r="D113" s="15">
        <v>19233618</v>
      </c>
      <c r="E113" s="15">
        <v>4266745.1099999994</v>
      </c>
      <c r="F113" s="16">
        <f t="shared" si="6"/>
        <v>0.2218378835432834</v>
      </c>
      <c r="G113" s="15">
        <v>0</v>
      </c>
      <c r="H113" s="15">
        <f t="shared" si="7"/>
        <v>23500363</v>
      </c>
      <c r="I113" s="15">
        <f t="shared" si="8"/>
        <v>4266745</v>
      </c>
      <c r="J113" s="16">
        <f t="shared" si="9"/>
        <v>0.22183787782413064</v>
      </c>
      <c r="K113" s="15">
        <v>7411231</v>
      </c>
      <c r="L113" s="15">
        <v>7845700</v>
      </c>
      <c r="M113" s="15">
        <f t="shared" si="10"/>
        <v>434469</v>
      </c>
      <c r="N113" s="16">
        <f t="shared" si="11"/>
        <v>5.8623054658531085E-2</v>
      </c>
      <c r="O113" s="15">
        <v>726761.39</v>
      </c>
    </row>
    <row r="114" spans="1:15" x14ac:dyDescent="0.35">
      <c r="A114">
        <v>122092353</v>
      </c>
      <c r="B114" s="14" t="s">
        <v>121</v>
      </c>
      <c r="C114" s="14" t="s">
        <v>116</v>
      </c>
      <c r="D114" s="15">
        <v>15141567</v>
      </c>
      <c r="E114" s="15">
        <v>2103876.8299999996</v>
      </c>
      <c r="F114" s="16">
        <f t="shared" si="6"/>
        <v>0.13894710038927938</v>
      </c>
      <c r="G114" s="15">
        <v>0</v>
      </c>
      <c r="H114" s="15">
        <f t="shared" si="7"/>
        <v>17245444</v>
      </c>
      <c r="I114" s="15">
        <f t="shared" si="8"/>
        <v>2103877</v>
      </c>
      <c r="J114" s="16">
        <f t="shared" si="9"/>
        <v>0.13894711161665105</v>
      </c>
      <c r="K114" s="15">
        <v>6364012</v>
      </c>
      <c r="L114" s="15">
        <v>6611820</v>
      </c>
      <c r="M114" s="15">
        <f t="shared" si="10"/>
        <v>247808</v>
      </c>
      <c r="N114" s="16">
        <f t="shared" si="11"/>
        <v>3.8938958631756192E-2</v>
      </c>
      <c r="O114" s="15">
        <v>447639.76</v>
      </c>
    </row>
    <row r="115" spans="1:15" x14ac:dyDescent="0.35">
      <c r="A115">
        <v>122097203</v>
      </c>
      <c r="B115" s="14" t="s">
        <v>122</v>
      </c>
      <c r="C115" s="14" t="s">
        <v>116</v>
      </c>
      <c r="D115" s="15">
        <v>3260786</v>
      </c>
      <c r="E115" s="15">
        <v>356252.72999999975</v>
      </c>
      <c r="F115" s="16">
        <f t="shared" si="6"/>
        <v>0.1092536370065376</v>
      </c>
      <c r="G115" s="15">
        <v>0</v>
      </c>
      <c r="H115" s="15">
        <f t="shared" si="7"/>
        <v>3617039</v>
      </c>
      <c r="I115" s="15">
        <f t="shared" si="8"/>
        <v>356253</v>
      </c>
      <c r="J115" s="16">
        <f t="shared" si="9"/>
        <v>0.10925371980865962</v>
      </c>
      <c r="K115" s="15">
        <v>840508</v>
      </c>
      <c r="L115" s="15">
        <v>992790</v>
      </c>
      <c r="M115" s="15">
        <f t="shared" si="10"/>
        <v>152282</v>
      </c>
      <c r="N115" s="16">
        <f t="shared" si="11"/>
        <v>0.18117852536799173</v>
      </c>
      <c r="O115" s="15">
        <v>583951.76</v>
      </c>
    </row>
    <row r="116" spans="1:15" x14ac:dyDescent="0.35">
      <c r="A116">
        <v>122097502</v>
      </c>
      <c r="B116" s="14" t="s">
        <v>123</v>
      </c>
      <c r="C116" s="14" t="s">
        <v>116</v>
      </c>
      <c r="D116" s="15">
        <v>14759142</v>
      </c>
      <c r="E116" s="15">
        <v>3011494.41</v>
      </c>
      <c r="F116" s="16">
        <f t="shared" si="6"/>
        <v>0.20404264760105975</v>
      </c>
      <c r="G116" s="15">
        <v>0</v>
      </c>
      <c r="H116" s="15">
        <f t="shared" si="7"/>
        <v>17770636</v>
      </c>
      <c r="I116" s="15">
        <f t="shared" si="8"/>
        <v>3011494</v>
      </c>
      <c r="J116" s="16">
        <f t="shared" si="9"/>
        <v>0.20404261982166713</v>
      </c>
      <c r="K116" s="15">
        <v>6714148</v>
      </c>
      <c r="L116" s="15">
        <v>7426734</v>
      </c>
      <c r="M116" s="15">
        <f t="shared" si="10"/>
        <v>712586</v>
      </c>
      <c r="N116" s="16">
        <f t="shared" si="11"/>
        <v>0.1061320066224337</v>
      </c>
      <c r="O116" s="15">
        <v>618901.68999999994</v>
      </c>
    </row>
    <row r="117" spans="1:15" x14ac:dyDescent="0.35">
      <c r="A117">
        <v>122097604</v>
      </c>
      <c r="B117" s="14" t="s">
        <v>124</v>
      </c>
      <c r="C117" s="14" t="s">
        <v>116</v>
      </c>
      <c r="D117" s="15">
        <v>1298260</v>
      </c>
      <c r="E117" s="15">
        <v>246195.91000000009</v>
      </c>
      <c r="F117" s="16">
        <f t="shared" si="6"/>
        <v>0.18963528877112451</v>
      </c>
      <c r="G117" s="15">
        <v>0</v>
      </c>
      <c r="H117" s="15">
        <f t="shared" si="7"/>
        <v>1544456</v>
      </c>
      <c r="I117" s="15">
        <f t="shared" si="8"/>
        <v>246196</v>
      </c>
      <c r="J117" s="16">
        <f t="shared" si="9"/>
        <v>0.18963535809468057</v>
      </c>
      <c r="K117" s="15">
        <v>509951</v>
      </c>
      <c r="L117" s="15">
        <v>528691</v>
      </c>
      <c r="M117" s="15">
        <f t="shared" si="10"/>
        <v>18740</v>
      </c>
      <c r="N117" s="16">
        <f t="shared" si="11"/>
        <v>3.6748628789824905E-2</v>
      </c>
      <c r="O117" s="15">
        <v>50853.48</v>
      </c>
    </row>
    <row r="118" spans="1:15" x14ac:dyDescent="0.35">
      <c r="A118">
        <v>122098003</v>
      </c>
      <c r="B118" s="14" t="s">
        <v>125</v>
      </c>
      <c r="C118" s="14" t="s">
        <v>116</v>
      </c>
      <c r="D118" s="15">
        <v>3091447</v>
      </c>
      <c r="E118" s="15">
        <v>350610.91999999981</v>
      </c>
      <c r="F118" s="16">
        <f t="shared" si="6"/>
        <v>0.11341320747209957</v>
      </c>
      <c r="G118" s="15">
        <v>0</v>
      </c>
      <c r="H118" s="15">
        <f t="shared" si="7"/>
        <v>3442058</v>
      </c>
      <c r="I118" s="15">
        <f t="shared" si="8"/>
        <v>350611</v>
      </c>
      <c r="J118" s="16">
        <f t="shared" si="9"/>
        <v>0.11341323334994907</v>
      </c>
      <c r="K118" s="15">
        <v>1015423</v>
      </c>
      <c r="L118" s="15">
        <v>1047971</v>
      </c>
      <c r="M118" s="15">
        <f t="shared" si="10"/>
        <v>32548</v>
      </c>
      <c r="N118" s="16">
        <f t="shared" si="11"/>
        <v>3.2053636760246716E-2</v>
      </c>
      <c r="O118" s="15">
        <v>315913.96999999997</v>
      </c>
    </row>
    <row r="119" spans="1:15" x14ac:dyDescent="0.35">
      <c r="A119">
        <v>122098103</v>
      </c>
      <c r="B119" s="14" t="s">
        <v>126</v>
      </c>
      <c r="C119" s="14" t="s">
        <v>116</v>
      </c>
      <c r="D119" s="15">
        <v>11681937</v>
      </c>
      <c r="E119" s="15">
        <v>2804879.7899999991</v>
      </c>
      <c r="F119" s="16">
        <f t="shared" si="6"/>
        <v>0.24010399902002547</v>
      </c>
      <c r="G119" s="15">
        <v>0</v>
      </c>
      <c r="H119" s="15">
        <f t="shared" si="7"/>
        <v>14486817</v>
      </c>
      <c r="I119" s="15">
        <f t="shared" si="8"/>
        <v>2804880</v>
      </c>
      <c r="J119" s="16">
        <f t="shared" si="9"/>
        <v>0.24010401699649639</v>
      </c>
      <c r="K119" s="15">
        <v>3597582</v>
      </c>
      <c r="L119" s="15">
        <v>4039413</v>
      </c>
      <c r="M119" s="15">
        <f t="shared" si="10"/>
        <v>441831</v>
      </c>
      <c r="N119" s="16">
        <f t="shared" si="11"/>
        <v>0.12281332294858047</v>
      </c>
      <c r="O119" s="15">
        <v>606612.13</v>
      </c>
    </row>
    <row r="120" spans="1:15" x14ac:dyDescent="0.35">
      <c r="A120">
        <v>122098202</v>
      </c>
      <c r="B120" s="14" t="s">
        <v>127</v>
      </c>
      <c r="C120" s="14" t="s">
        <v>116</v>
      </c>
      <c r="D120" s="15">
        <v>17026705</v>
      </c>
      <c r="E120" s="15">
        <v>3025674.2899999991</v>
      </c>
      <c r="F120" s="16">
        <f t="shared" si="6"/>
        <v>0.17770169213597106</v>
      </c>
      <c r="G120" s="15">
        <v>0</v>
      </c>
      <c r="H120" s="15">
        <f t="shared" si="7"/>
        <v>20052379</v>
      </c>
      <c r="I120" s="15">
        <f t="shared" si="8"/>
        <v>3025674</v>
      </c>
      <c r="J120" s="16">
        <f t="shared" si="9"/>
        <v>0.17770167510390295</v>
      </c>
      <c r="K120" s="15">
        <v>5791503</v>
      </c>
      <c r="L120" s="15">
        <v>6558836</v>
      </c>
      <c r="M120" s="15">
        <f t="shared" si="10"/>
        <v>767333</v>
      </c>
      <c r="N120" s="16">
        <f t="shared" si="11"/>
        <v>0.13249289519490881</v>
      </c>
      <c r="O120" s="15">
        <v>1299439.71</v>
      </c>
    </row>
    <row r="121" spans="1:15" x14ac:dyDescent="0.35">
      <c r="A121">
        <v>122098403</v>
      </c>
      <c r="B121" s="14" t="s">
        <v>128</v>
      </c>
      <c r="C121" s="14" t="s">
        <v>116</v>
      </c>
      <c r="D121" s="15">
        <v>10840171</v>
      </c>
      <c r="E121" s="15">
        <v>2542653.5500000007</v>
      </c>
      <c r="F121" s="16">
        <f t="shared" si="6"/>
        <v>0.23455843547117483</v>
      </c>
      <c r="G121" s="15">
        <v>0</v>
      </c>
      <c r="H121" s="15">
        <f t="shared" si="7"/>
        <v>13382825</v>
      </c>
      <c r="I121" s="15">
        <f t="shared" si="8"/>
        <v>2542654</v>
      </c>
      <c r="J121" s="16">
        <f t="shared" si="9"/>
        <v>0.23455847698343504</v>
      </c>
      <c r="K121" s="15">
        <v>2905370</v>
      </c>
      <c r="L121" s="15">
        <v>3414116</v>
      </c>
      <c r="M121" s="15">
        <f t="shared" si="10"/>
        <v>508746</v>
      </c>
      <c r="N121" s="16">
        <f t="shared" si="11"/>
        <v>0.17510540826125415</v>
      </c>
      <c r="O121" s="15">
        <v>728806.1</v>
      </c>
    </row>
    <row r="122" spans="1:15" x14ac:dyDescent="0.35">
      <c r="A122">
        <v>104101252</v>
      </c>
      <c r="B122" s="14" t="s">
        <v>129</v>
      </c>
      <c r="C122" s="14" t="s">
        <v>130</v>
      </c>
      <c r="D122" s="15">
        <v>26353939</v>
      </c>
      <c r="E122" s="15">
        <v>2804589.6800000016</v>
      </c>
      <c r="F122" s="16">
        <f t="shared" si="6"/>
        <v>0.10642013248949243</v>
      </c>
      <c r="G122" s="15">
        <v>0</v>
      </c>
      <c r="H122" s="15">
        <f t="shared" si="7"/>
        <v>29158529</v>
      </c>
      <c r="I122" s="15">
        <f t="shared" si="8"/>
        <v>2804590</v>
      </c>
      <c r="J122" s="16">
        <f t="shared" si="9"/>
        <v>0.10642014463188976</v>
      </c>
      <c r="K122" s="15">
        <v>4828587</v>
      </c>
      <c r="L122" s="15">
        <v>5476001</v>
      </c>
      <c r="M122" s="15">
        <f t="shared" si="10"/>
        <v>647414</v>
      </c>
      <c r="N122" s="16">
        <f t="shared" si="11"/>
        <v>0.13407939009900827</v>
      </c>
      <c r="O122" s="15">
        <v>589651.36</v>
      </c>
    </row>
    <row r="123" spans="1:15" x14ac:dyDescent="0.35">
      <c r="A123">
        <v>104103603</v>
      </c>
      <c r="B123" s="14" t="s">
        <v>131</v>
      </c>
      <c r="C123" s="14" t="s">
        <v>130</v>
      </c>
      <c r="D123" s="15">
        <v>9902134</v>
      </c>
      <c r="E123" s="15">
        <v>702644.19000000041</v>
      </c>
      <c r="F123" s="16">
        <f t="shared" si="6"/>
        <v>7.0958865028487847E-2</v>
      </c>
      <c r="G123" s="15">
        <v>0</v>
      </c>
      <c r="H123" s="15">
        <f t="shared" si="7"/>
        <v>10604778</v>
      </c>
      <c r="I123" s="15">
        <f t="shared" si="8"/>
        <v>702644</v>
      </c>
      <c r="J123" s="16">
        <f t="shared" si="9"/>
        <v>7.0958845840704637E-2</v>
      </c>
      <c r="K123" s="15">
        <v>1246002</v>
      </c>
      <c r="L123" s="15">
        <v>1379623</v>
      </c>
      <c r="M123" s="15">
        <f t="shared" si="10"/>
        <v>133621</v>
      </c>
      <c r="N123" s="16">
        <f t="shared" si="11"/>
        <v>0.10723979576276764</v>
      </c>
      <c r="O123" s="15">
        <v>141485.64000000001</v>
      </c>
    </row>
    <row r="124" spans="1:15" x14ac:dyDescent="0.35">
      <c r="A124">
        <v>104105003</v>
      </c>
      <c r="B124" s="14" t="s">
        <v>132</v>
      </c>
      <c r="C124" s="14" t="s">
        <v>130</v>
      </c>
      <c r="D124" s="15">
        <v>6258011</v>
      </c>
      <c r="E124" s="15">
        <v>778237.27999999956</v>
      </c>
      <c r="F124" s="16">
        <f t="shared" si="6"/>
        <v>0.12435856696320917</v>
      </c>
      <c r="G124" s="15">
        <v>0</v>
      </c>
      <c r="H124" s="15">
        <f t="shared" si="7"/>
        <v>7036248</v>
      </c>
      <c r="I124" s="15">
        <f t="shared" si="8"/>
        <v>778237</v>
      </c>
      <c r="J124" s="16">
        <f t="shared" si="9"/>
        <v>0.12435852222055857</v>
      </c>
      <c r="K124" s="15">
        <v>1203911</v>
      </c>
      <c r="L124" s="15">
        <v>1272621</v>
      </c>
      <c r="M124" s="15">
        <f t="shared" si="10"/>
        <v>68710</v>
      </c>
      <c r="N124" s="16">
        <f t="shared" si="11"/>
        <v>5.7072325113733488E-2</v>
      </c>
      <c r="O124" s="15">
        <v>31232.36</v>
      </c>
    </row>
    <row r="125" spans="1:15" x14ac:dyDescent="0.35">
      <c r="A125">
        <v>104105353</v>
      </c>
      <c r="B125" s="14" t="s">
        <v>133</v>
      </c>
      <c r="C125" s="14" t="s">
        <v>130</v>
      </c>
      <c r="D125" s="15">
        <v>7931686</v>
      </c>
      <c r="E125" s="15">
        <v>647040.58000000031</v>
      </c>
      <c r="F125" s="16">
        <f t="shared" si="6"/>
        <v>8.1576676131657297E-2</v>
      </c>
      <c r="G125" s="15">
        <v>0</v>
      </c>
      <c r="H125" s="15">
        <f t="shared" si="7"/>
        <v>8578727</v>
      </c>
      <c r="I125" s="15">
        <f t="shared" si="8"/>
        <v>647041</v>
      </c>
      <c r="J125" s="16">
        <f t="shared" si="9"/>
        <v>8.1576729083829083E-2</v>
      </c>
      <c r="K125" s="15">
        <v>1126188</v>
      </c>
      <c r="L125" s="15">
        <v>1254574</v>
      </c>
      <c r="M125" s="15">
        <f t="shared" si="10"/>
        <v>128386</v>
      </c>
      <c r="N125" s="16">
        <f t="shared" si="11"/>
        <v>0.11400050435628865</v>
      </c>
      <c r="O125" s="15">
        <v>173110.68</v>
      </c>
    </row>
    <row r="126" spans="1:15" x14ac:dyDescent="0.35">
      <c r="A126">
        <v>104107903</v>
      </c>
      <c r="B126" s="14" t="s">
        <v>134</v>
      </c>
      <c r="C126" s="14" t="s">
        <v>130</v>
      </c>
      <c r="D126" s="15">
        <v>14716447</v>
      </c>
      <c r="E126" s="15">
        <v>2031907.2799999993</v>
      </c>
      <c r="F126" s="16">
        <f t="shared" si="6"/>
        <v>0.13807050574095767</v>
      </c>
      <c r="G126" s="15">
        <v>0</v>
      </c>
      <c r="H126" s="15">
        <f t="shared" si="7"/>
        <v>16748354</v>
      </c>
      <c r="I126" s="15">
        <f t="shared" si="8"/>
        <v>2031907</v>
      </c>
      <c r="J126" s="16">
        <f t="shared" si="9"/>
        <v>0.13807048671462616</v>
      </c>
      <c r="K126" s="15">
        <v>3671726</v>
      </c>
      <c r="L126" s="15">
        <v>4046229</v>
      </c>
      <c r="M126" s="15">
        <f t="shared" si="10"/>
        <v>374503</v>
      </c>
      <c r="N126" s="16">
        <f t="shared" si="11"/>
        <v>0.10199644526851949</v>
      </c>
      <c r="O126" s="15">
        <v>384412.72</v>
      </c>
    </row>
    <row r="127" spans="1:15" x14ac:dyDescent="0.35">
      <c r="A127">
        <v>104107503</v>
      </c>
      <c r="B127" s="14" t="s">
        <v>135</v>
      </c>
      <c r="C127" s="14" t="s">
        <v>130</v>
      </c>
      <c r="D127" s="15">
        <v>8804889</v>
      </c>
      <c r="E127" s="15">
        <v>869360.12000000011</v>
      </c>
      <c r="F127" s="16">
        <f t="shared" si="6"/>
        <v>9.8736068109433306E-2</v>
      </c>
      <c r="G127" s="15">
        <v>0</v>
      </c>
      <c r="H127" s="15">
        <f t="shared" si="7"/>
        <v>9674249</v>
      </c>
      <c r="I127" s="15">
        <f t="shared" si="8"/>
        <v>869360</v>
      </c>
      <c r="J127" s="16">
        <f t="shared" si="9"/>
        <v>9.8736054480641378E-2</v>
      </c>
      <c r="K127" s="15">
        <v>1568815</v>
      </c>
      <c r="L127" s="15">
        <v>1722708</v>
      </c>
      <c r="M127" s="15">
        <f t="shared" si="10"/>
        <v>153893</v>
      </c>
      <c r="N127" s="16">
        <f t="shared" si="11"/>
        <v>9.8095059009507171E-2</v>
      </c>
      <c r="O127" s="15">
        <v>263477.49</v>
      </c>
    </row>
    <row r="128" spans="1:15" x14ac:dyDescent="0.35">
      <c r="A128">
        <v>104107803</v>
      </c>
      <c r="B128" s="14" t="s">
        <v>136</v>
      </c>
      <c r="C128" s="14" t="s">
        <v>130</v>
      </c>
      <c r="D128" s="15">
        <v>7963240</v>
      </c>
      <c r="E128" s="15">
        <v>833145.98</v>
      </c>
      <c r="F128" s="16">
        <f t="shared" si="6"/>
        <v>0.10462399475590338</v>
      </c>
      <c r="G128" s="15">
        <v>0</v>
      </c>
      <c r="H128" s="15">
        <f t="shared" si="7"/>
        <v>8796386</v>
      </c>
      <c r="I128" s="15">
        <f t="shared" si="8"/>
        <v>833146</v>
      </c>
      <c r="J128" s="16">
        <f t="shared" si="9"/>
        <v>0.10462399726744391</v>
      </c>
      <c r="K128" s="15">
        <v>1530538</v>
      </c>
      <c r="L128" s="15">
        <v>1633836</v>
      </c>
      <c r="M128" s="15">
        <f t="shared" si="10"/>
        <v>103298</v>
      </c>
      <c r="N128" s="16">
        <f t="shared" si="11"/>
        <v>6.7491300444680241E-2</v>
      </c>
      <c r="O128" s="15">
        <v>103852.65</v>
      </c>
    </row>
    <row r="129" spans="1:15" x14ac:dyDescent="0.35">
      <c r="A129">
        <v>108110603</v>
      </c>
      <c r="B129" s="14" t="s">
        <v>137</v>
      </c>
      <c r="C129" s="14" t="s">
        <v>138</v>
      </c>
      <c r="D129" s="15">
        <v>5606223</v>
      </c>
      <c r="E129" s="15">
        <v>719569.14999999967</v>
      </c>
      <c r="F129" s="16">
        <f t="shared" si="6"/>
        <v>0.12835186006692914</v>
      </c>
      <c r="G129" s="15">
        <v>294783.65999999997</v>
      </c>
      <c r="H129" s="15">
        <f t="shared" si="7"/>
        <v>6620576</v>
      </c>
      <c r="I129" s="15">
        <f t="shared" si="8"/>
        <v>1014353</v>
      </c>
      <c r="J129" s="16">
        <f t="shared" si="9"/>
        <v>0.18093340204269434</v>
      </c>
      <c r="K129" s="15">
        <v>587583</v>
      </c>
      <c r="L129" s="15">
        <v>666445</v>
      </c>
      <c r="M129" s="15">
        <f t="shared" si="10"/>
        <v>78862</v>
      </c>
      <c r="N129" s="16">
        <f t="shared" si="11"/>
        <v>0.13421423015982423</v>
      </c>
      <c r="O129" s="15">
        <v>-11109.47</v>
      </c>
    </row>
    <row r="130" spans="1:15" x14ac:dyDescent="0.35">
      <c r="A130">
        <v>108111203</v>
      </c>
      <c r="B130" s="14" t="s">
        <v>139</v>
      </c>
      <c r="C130" s="14" t="s">
        <v>138</v>
      </c>
      <c r="D130" s="15">
        <v>9883235</v>
      </c>
      <c r="E130" s="15">
        <v>816415.19000000018</v>
      </c>
      <c r="F130" s="16">
        <f t="shared" si="6"/>
        <v>8.2606068761898327E-2</v>
      </c>
      <c r="G130" s="15">
        <v>0</v>
      </c>
      <c r="H130" s="15">
        <f t="shared" si="7"/>
        <v>10699650</v>
      </c>
      <c r="I130" s="15">
        <f t="shared" si="8"/>
        <v>816415</v>
      </c>
      <c r="J130" s="16">
        <f t="shared" si="9"/>
        <v>8.2606049537423731E-2</v>
      </c>
      <c r="K130" s="15">
        <v>1062061</v>
      </c>
      <c r="L130" s="15">
        <v>1191356</v>
      </c>
      <c r="M130" s="15">
        <f t="shared" si="10"/>
        <v>129295</v>
      </c>
      <c r="N130" s="16">
        <f t="shared" si="11"/>
        <v>0.12173971174913682</v>
      </c>
      <c r="O130" s="15">
        <v>53302.53</v>
      </c>
    </row>
    <row r="131" spans="1:15" x14ac:dyDescent="0.35">
      <c r="A131">
        <v>108111303</v>
      </c>
      <c r="B131" s="14" t="s">
        <v>140</v>
      </c>
      <c r="C131" s="14" t="s">
        <v>138</v>
      </c>
      <c r="D131" s="15">
        <v>7566673</v>
      </c>
      <c r="E131" s="15">
        <v>574397.84999999951</v>
      </c>
      <c r="F131" s="16">
        <f t="shared" si="6"/>
        <v>7.5911546593859611E-2</v>
      </c>
      <c r="G131" s="15">
        <v>0</v>
      </c>
      <c r="H131" s="15">
        <f t="shared" si="7"/>
        <v>8141071</v>
      </c>
      <c r="I131" s="15">
        <f t="shared" si="8"/>
        <v>574398</v>
      </c>
      <c r="J131" s="16">
        <f t="shared" si="9"/>
        <v>7.5911566417631637E-2</v>
      </c>
      <c r="K131" s="15">
        <v>1151068</v>
      </c>
      <c r="L131" s="15">
        <v>1259519</v>
      </c>
      <c r="M131" s="15">
        <f t="shared" si="10"/>
        <v>108451</v>
      </c>
      <c r="N131" s="16">
        <f t="shared" si="11"/>
        <v>9.4217717806419771E-2</v>
      </c>
      <c r="O131" s="15">
        <v>53387.57</v>
      </c>
    </row>
    <row r="132" spans="1:15" x14ac:dyDescent="0.35">
      <c r="A132">
        <v>108111403</v>
      </c>
      <c r="B132" s="14" t="s">
        <v>141</v>
      </c>
      <c r="C132" s="14" t="s">
        <v>138</v>
      </c>
      <c r="D132" s="15">
        <v>6025378</v>
      </c>
      <c r="E132" s="15">
        <v>434014.38000000012</v>
      </c>
      <c r="F132" s="16">
        <f t="shared" si="6"/>
        <v>7.2031062615490693E-2</v>
      </c>
      <c r="G132" s="15">
        <v>0</v>
      </c>
      <c r="H132" s="15">
        <f t="shared" si="7"/>
        <v>6459392</v>
      </c>
      <c r="I132" s="15">
        <f t="shared" si="8"/>
        <v>434014</v>
      </c>
      <c r="J132" s="16">
        <f t="shared" si="9"/>
        <v>7.2030999548907973E-2</v>
      </c>
      <c r="K132" s="15">
        <v>621922</v>
      </c>
      <c r="L132" s="15">
        <v>710192</v>
      </c>
      <c r="M132" s="15">
        <f t="shared" si="10"/>
        <v>88270</v>
      </c>
      <c r="N132" s="16">
        <f t="shared" si="11"/>
        <v>0.14193098169866961</v>
      </c>
      <c r="O132" s="15">
        <v>63000.43</v>
      </c>
    </row>
    <row r="133" spans="1:15" x14ac:dyDescent="0.35">
      <c r="A133">
        <v>108112003</v>
      </c>
      <c r="B133" s="14" t="s">
        <v>142</v>
      </c>
      <c r="C133" s="14" t="s">
        <v>138</v>
      </c>
      <c r="D133" s="15">
        <v>5781752</v>
      </c>
      <c r="E133" s="15">
        <v>722641.08000000042</v>
      </c>
      <c r="F133" s="16">
        <f t="shared" si="6"/>
        <v>0.12498652311617663</v>
      </c>
      <c r="G133" s="15">
        <v>313420.96999999997</v>
      </c>
      <c r="H133" s="15">
        <f t="shared" si="7"/>
        <v>6817814</v>
      </c>
      <c r="I133" s="15">
        <f t="shared" si="8"/>
        <v>1036062</v>
      </c>
      <c r="J133" s="16">
        <f t="shared" si="9"/>
        <v>0.17919516437232175</v>
      </c>
      <c r="K133" s="15">
        <v>614666</v>
      </c>
      <c r="L133" s="15">
        <v>762284</v>
      </c>
      <c r="M133" s="15">
        <f t="shared" si="10"/>
        <v>147618</v>
      </c>
      <c r="N133" s="16">
        <f t="shared" si="11"/>
        <v>0.24015969648557103</v>
      </c>
      <c r="O133" s="15">
        <v>80966.539999999994</v>
      </c>
    </row>
    <row r="134" spans="1:15" x14ac:dyDescent="0.35">
      <c r="A134">
        <v>108112203</v>
      </c>
      <c r="B134" s="14" t="s">
        <v>143</v>
      </c>
      <c r="C134" s="14" t="s">
        <v>138</v>
      </c>
      <c r="D134" s="15">
        <v>12723815</v>
      </c>
      <c r="E134" s="15">
        <v>733822.71000000066</v>
      </c>
      <c r="F134" s="16">
        <f t="shared" ref="F134:F197" si="12">E134/D134</f>
        <v>5.7673167206533628E-2</v>
      </c>
      <c r="G134" s="15">
        <v>0</v>
      </c>
      <c r="H134" s="15">
        <f t="shared" ref="H134:H197" si="13">ROUND(ROUND(D134+E134,0)+G134,0)</f>
        <v>13457638</v>
      </c>
      <c r="I134" s="15">
        <f t="shared" ref="I134:I197" si="14">H134-D134</f>
        <v>733823</v>
      </c>
      <c r="J134" s="16">
        <f t="shared" ref="J134:J197" si="15">I134/D134</f>
        <v>5.7673189998439935E-2</v>
      </c>
      <c r="K134" s="15">
        <v>1459892</v>
      </c>
      <c r="L134" s="15">
        <v>1570878</v>
      </c>
      <c r="M134" s="15">
        <f t="shared" ref="M134:M197" si="16">L134-K134</f>
        <v>110986</v>
      </c>
      <c r="N134" s="16">
        <f t="shared" ref="N134:N197" si="17">M134/K134</f>
        <v>7.6023431870302735E-2</v>
      </c>
      <c r="O134" s="15">
        <v>15953.54</v>
      </c>
    </row>
    <row r="135" spans="1:15" x14ac:dyDescent="0.35">
      <c r="A135">
        <v>108112502</v>
      </c>
      <c r="B135" s="14" t="s">
        <v>144</v>
      </c>
      <c r="C135" s="14" t="s">
        <v>138</v>
      </c>
      <c r="D135" s="15">
        <v>22159008</v>
      </c>
      <c r="E135" s="15">
        <v>5929858.040000001</v>
      </c>
      <c r="F135" s="16">
        <f t="shared" si="12"/>
        <v>0.26760485126409994</v>
      </c>
      <c r="G135" s="15">
        <v>2662840</v>
      </c>
      <c r="H135" s="15">
        <f t="shared" si="13"/>
        <v>30751706</v>
      </c>
      <c r="I135" s="15">
        <f t="shared" si="14"/>
        <v>8592698</v>
      </c>
      <c r="J135" s="16">
        <f t="shared" si="15"/>
        <v>0.38777448882188226</v>
      </c>
      <c r="K135" s="15">
        <v>2763707</v>
      </c>
      <c r="L135" s="15">
        <v>3275696</v>
      </c>
      <c r="M135" s="15">
        <f t="shared" si="16"/>
        <v>511989</v>
      </c>
      <c r="N135" s="16">
        <f t="shared" si="17"/>
        <v>0.18525444267427771</v>
      </c>
      <c r="O135" s="15">
        <v>439826.03</v>
      </c>
    </row>
    <row r="136" spans="1:15" x14ac:dyDescent="0.35">
      <c r="A136">
        <v>108114503</v>
      </c>
      <c r="B136" s="14" t="s">
        <v>145</v>
      </c>
      <c r="C136" s="14" t="s">
        <v>138</v>
      </c>
      <c r="D136" s="15">
        <v>8984577</v>
      </c>
      <c r="E136" s="15">
        <v>744220.16999999993</v>
      </c>
      <c r="F136" s="16">
        <f t="shared" si="12"/>
        <v>8.2833078285154654E-2</v>
      </c>
      <c r="G136" s="15">
        <v>0</v>
      </c>
      <c r="H136" s="15">
        <f t="shared" si="13"/>
        <v>9728797</v>
      </c>
      <c r="I136" s="15">
        <f t="shared" si="14"/>
        <v>744220</v>
      </c>
      <c r="J136" s="16">
        <f t="shared" si="15"/>
        <v>8.2833059363840944E-2</v>
      </c>
      <c r="K136" s="15">
        <v>843779</v>
      </c>
      <c r="L136" s="15">
        <v>943625</v>
      </c>
      <c r="M136" s="15">
        <f t="shared" si="16"/>
        <v>99846</v>
      </c>
      <c r="N136" s="16">
        <f t="shared" si="17"/>
        <v>0.11833193288764</v>
      </c>
      <c r="O136" s="15">
        <v>40686.07</v>
      </c>
    </row>
    <row r="137" spans="1:15" x14ac:dyDescent="0.35">
      <c r="A137">
        <v>108116003</v>
      </c>
      <c r="B137" s="14" t="s">
        <v>146</v>
      </c>
      <c r="C137" s="14" t="s">
        <v>138</v>
      </c>
      <c r="D137" s="15">
        <v>9894622</v>
      </c>
      <c r="E137" s="15">
        <v>722045.39999999956</v>
      </c>
      <c r="F137" s="16">
        <f t="shared" si="12"/>
        <v>7.2973520362879907E-2</v>
      </c>
      <c r="G137" s="15">
        <v>293696.73</v>
      </c>
      <c r="H137" s="15">
        <f t="shared" si="13"/>
        <v>10910364</v>
      </c>
      <c r="I137" s="15">
        <f t="shared" si="14"/>
        <v>1015742</v>
      </c>
      <c r="J137" s="16">
        <f t="shared" si="15"/>
        <v>0.10265596806022503</v>
      </c>
      <c r="K137" s="15">
        <v>1297470</v>
      </c>
      <c r="L137" s="15">
        <v>1439973</v>
      </c>
      <c r="M137" s="15">
        <f t="shared" si="16"/>
        <v>142503</v>
      </c>
      <c r="N137" s="16">
        <f t="shared" si="17"/>
        <v>0.10983144118939166</v>
      </c>
      <c r="O137" s="15">
        <v>23107.43</v>
      </c>
    </row>
    <row r="138" spans="1:15" x14ac:dyDescent="0.35">
      <c r="A138">
        <v>108116303</v>
      </c>
      <c r="B138" s="14" t="s">
        <v>147</v>
      </c>
      <c r="C138" s="14" t="s">
        <v>138</v>
      </c>
      <c r="D138" s="15">
        <v>6872781</v>
      </c>
      <c r="E138" s="15">
        <v>461849.23</v>
      </c>
      <c r="F138" s="16">
        <f t="shared" si="12"/>
        <v>6.7199759456906885E-2</v>
      </c>
      <c r="G138" s="15">
        <v>0</v>
      </c>
      <c r="H138" s="15">
        <f t="shared" si="13"/>
        <v>7334630</v>
      </c>
      <c r="I138" s="15">
        <f t="shared" si="14"/>
        <v>461849</v>
      </c>
      <c r="J138" s="16">
        <f t="shared" si="15"/>
        <v>6.7199725991560044E-2</v>
      </c>
      <c r="K138" s="15">
        <v>658402</v>
      </c>
      <c r="L138" s="15">
        <v>735683</v>
      </c>
      <c r="M138" s="15">
        <f t="shared" si="16"/>
        <v>77281</v>
      </c>
      <c r="N138" s="16">
        <f t="shared" si="17"/>
        <v>0.11737661793250932</v>
      </c>
      <c r="O138" s="15">
        <v>18419.84</v>
      </c>
    </row>
    <row r="139" spans="1:15" x14ac:dyDescent="0.35">
      <c r="A139">
        <v>108116503</v>
      </c>
      <c r="B139" s="14" t="s">
        <v>148</v>
      </c>
      <c r="C139" s="14" t="s">
        <v>138</v>
      </c>
      <c r="D139" s="15">
        <v>3460493</v>
      </c>
      <c r="E139" s="15">
        <v>589605.48</v>
      </c>
      <c r="F139" s="16">
        <f t="shared" si="12"/>
        <v>0.17038193112946623</v>
      </c>
      <c r="G139" s="15">
        <v>0</v>
      </c>
      <c r="H139" s="15">
        <f t="shared" si="13"/>
        <v>4050098</v>
      </c>
      <c r="I139" s="15">
        <f t="shared" si="14"/>
        <v>589605</v>
      </c>
      <c r="J139" s="16">
        <f t="shared" si="15"/>
        <v>0.17038179242090651</v>
      </c>
      <c r="K139" s="15">
        <v>795253</v>
      </c>
      <c r="L139" s="15">
        <v>859629</v>
      </c>
      <c r="M139" s="15">
        <f t="shared" si="16"/>
        <v>64376</v>
      </c>
      <c r="N139" s="16">
        <f t="shared" si="17"/>
        <v>8.0950339074483221E-2</v>
      </c>
      <c r="O139" s="15">
        <v>17982.53</v>
      </c>
    </row>
    <row r="140" spans="1:15" x14ac:dyDescent="0.35">
      <c r="A140">
        <v>108118503</v>
      </c>
      <c r="B140" s="14" t="s">
        <v>149</v>
      </c>
      <c r="C140" s="14" t="s">
        <v>138</v>
      </c>
      <c r="D140" s="15">
        <v>4293008</v>
      </c>
      <c r="E140" s="15">
        <v>651855.64999999991</v>
      </c>
      <c r="F140" s="16">
        <f t="shared" si="12"/>
        <v>0.15184123812487652</v>
      </c>
      <c r="G140" s="15">
        <v>0</v>
      </c>
      <c r="H140" s="15">
        <f t="shared" si="13"/>
        <v>4944864</v>
      </c>
      <c r="I140" s="15">
        <f t="shared" si="14"/>
        <v>651856</v>
      </c>
      <c r="J140" s="16">
        <f t="shared" si="15"/>
        <v>0.15184131965279357</v>
      </c>
      <c r="K140" s="15">
        <v>942432</v>
      </c>
      <c r="L140" s="15">
        <v>1102381</v>
      </c>
      <c r="M140" s="15">
        <f t="shared" si="16"/>
        <v>159949</v>
      </c>
      <c r="N140" s="16">
        <f t="shared" si="17"/>
        <v>0.1697194068113137</v>
      </c>
      <c r="O140" s="15">
        <v>39639.75</v>
      </c>
    </row>
    <row r="141" spans="1:15" x14ac:dyDescent="0.35">
      <c r="A141">
        <v>109122703</v>
      </c>
      <c r="B141" s="14" t="s">
        <v>150</v>
      </c>
      <c r="C141" s="14" t="s">
        <v>151</v>
      </c>
      <c r="D141" s="15">
        <v>5662342</v>
      </c>
      <c r="E141" s="15">
        <v>678128.87999999989</v>
      </c>
      <c r="F141" s="16">
        <f t="shared" si="12"/>
        <v>0.11976120128385037</v>
      </c>
      <c r="G141" s="15">
        <v>0</v>
      </c>
      <c r="H141" s="15">
        <f t="shared" si="13"/>
        <v>6340471</v>
      </c>
      <c r="I141" s="15">
        <f t="shared" si="14"/>
        <v>678129</v>
      </c>
      <c r="J141" s="16">
        <f t="shared" si="15"/>
        <v>0.11976122247649471</v>
      </c>
      <c r="K141" s="15">
        <v>728733</v>
      </c>
      <c r="L141" s="15">
        <v>867396</v>
      </c>
      <c r="M141" s="15">
        <f t="shared" si="16"/>
        <v>138663</v>
      </c>
      <c r="N141" s="16">
        <f t="shared" si="17"/>
        <v>0.19027956741357946</v>
      </c>
      <c r="O141" s="15">
        <v>205226.62</v>
      </c>
    </row>
    <row r="142" spans="1:15" x14ac:dyDescent="0.35">
      <c r="A142">
        <v>121135003</v>
      </c>
      <c r="B142" s="14" t="s">
        <v>152</v>
      </c>
      <c r="C142" s="14" t="s">
        <v>153</v>
      </c>
      <c r="D142" s="15">
        <v>3888726</v>
      </c>
      <c r="E142" s="15">
        <v>1606105.25</v>
      </c>
      <c r="F142" s="16">
        <f t="shared" si="12"/>
        <v>0.4130157923186154</v>
      </c>
      <c r="G142" s="15">
        <v>0</v>
      </c>
      <c r="H142" s="15">
        <f t="shared" si="13"/>
        <v>5494831</v>
      </c>
      <c r="I142" s="15">
        <f t="shared" si="14"/>
        <v>1606105</v>
      </c>
      <c r="J142" s="16">
        <f t="shared" si="15"/>
        <v>0.41301572803020836</v>
      </c>
      <c r="K142" s="15">
        <v>1044433</v>
      </c>
      <c r="L142" s="15">
        <v>1297212</v>
      </c>
      <c r="M142" s="15">
        <f t="shared" si="16"/>
        <v>252779</v>
      </c>
      <c r="N142" s="16">
        <f t="shared" si="17"/>
        <v>0.24202509878565689</v>
      </c>
      <c r="O142" s="15">
        <v>801462.31</v>
      </c>
    </row>
    <row r="143" spans="1:15" x14ac:dyDescent="0.35">
      <c r="A143">
        <v>121135503</v>
      </c>
      <c r="B143" s="14" t="s">
        <v>154</v>
      </c>
      <c r="C143" s="14" t="s">
        <v>153</v>
      </c>
      <c r="D143" s="15">
        <v>9642139</v>
      </c>
      <c r="E143" s="15">
        <v>1903890.4099999997</v>
      </c>
      <c r="F143" s="16">
        <f t="shared" si="12"/>
        <v>0.19745519225557728</v>
      </c>
      <c r="G143" s="15">
        <v>0</v>
      </c>
      <c r="H143" s="15">
        <f t="shared" si="13"/>
        <v>11546029</v>
      </c>
      <c r="I143" s="15">
        <f t="shared" si="14"/>
        <v>1903890</v>
      </c>
      <c r="J143" s="16">
        <f t="shared" si="15"/>
        <v>0.19745514973389203</v>
      </c>
      <c r="K143" s="15">
        <v>1716987</v>
      </c>
      <c r="L143" s="15">
        <v>2058410</v>
      </c>
      <c r="M143" s="15">
        <f t="shared" si="16"/>
        <v>341423</v>
      </c>
      <c r="N143" s="16">
        <f t="shared" si="17"/>
        <v>0.19885007865522569</v>
      </c>
      <c r="O143" s="15">
        <v>377737.44</v>
      </c>
    </row>
    <row r="144" spans="1:15" x14ac:dyDescent="0.35">
      <c r="A144">
        <v>121136503</v>
      </c>
      <c r="B144" s="14" t="s">
        <v>155</v>
      </c>
      <c r="C144" s="14" t="s">
        <v>153</v>
      </c>
      <c r="D144" s="15">
        <v>6825709</v>
      </c>
      <c r="E144" s="15">
        <v>792877.01999999979</v>
      </c>
      <c r="F144" s="16">
        <f t="shared" si="12"/>
        <v>0.11616039007815888</v>
      </c>
      <c r="G144" s="15">
        <v>0</v>
      </c>
      <c r="H144" s="15">
        <f t="shared" si="13"/>
        <v>7618586</v>
      </c>
      <c r="I144" s="15">
        <f t="shared" si="14"/>
        <v>792877</v>
      </c>
      <c r="J144" s="16">
        <f t="shared" si="15"/>
        <v>0.11616038714806037</v>
      </c>
      <c r="K144" s="15">
        <v>1336456</v>
      </c>
      <c r="L144" s="15">
        <v>1624085</v>
      </c>
      <c r="M144" s="15">
        <f t="shared" si="16"/>
        <v>287629</v>
      </c>
      <c r="N144" s="16">
        <f t="shared" si="17"/>
        <v>0.21521771012289218</v>
      </c>
      <c r="O144" s="15">
        <v>198600.76</v>
      </c>
    </row>
    <row r="145" spans="1:15" x14ac:dyDescent="0.35">
      <c r="A145">
        <v>121136603</v>
      </c>
      <c r="B145" s="14" t="s">
        <v>156</v>
      </c>
      <c r="C145" s="14" t="s">
        <v>153</v>
      </c>
      <c r="D145" s="15">
        <v>9747621</v>
      </c>
      <c r="E145" s="15">
        <v>2720679.5</v>
      </c>
      <c r="F145" s="16">
        <f t="shared" si="12"/>
        <v>0.27911215464778533</v>
      </c>
      <c r="G145" s="15">
        <v>1028179.51</v>
      </c>
      <c r="H145" s="15">
        <f t="shared" si="13"/>
        <v>13496481</v>
      </c>
      <c r="I145" s="15">
        <f t="shared" si="14"/>
        <v>3748860</v>
      </c>
      <c r="J145" s="16">
        <f t="shared" si="15"/>
        <v>0.3845923020601642</v>
      </c>
      <c r="K145" s="15">
        <v>1465918</v>
      </c>
      <c r="L145" s="15">
        <v>1970346</v>
      </c>
      <c r="M145" s="15">
        <f t="shared" si="16"/>
        <v>504428</v>
      </c>
      <c r="N145" s="16">
        <f t="shared" si="17"/>
        <v>0.34410383118291749</v>
      </c>
      <c r="O145" s="15">
        <v>1130028.79</v>
      </c>
    </row>
    <row r="146" spans="1:15" x14ac:dyDescent="0.35">
      <c r="A146">
        <v>121139004</v>
      </c>
      <c r="B146" s="14" t="s">
        <v>157</v>
      </c>
      <c r="C146" s="14" t="s">
        <v>153</v>
      </c>
      <c r="D146" s="15">
        <v>3336443</v>
      </c>
      <c r="E146" s="15">
        <v>529288.57000000007</v>
      </c>
      <c r="F146" s="16">
        <f t="shared" si="12"/>
        <v>0.15863857707145007</v>
      </c>
      <c r="G146" s="15">
        <v>0</v>
      </c>
      <c r="H146" s="15">
        <f t="shared" si="13"/>
        <v>3865732</v>
      </c>
      <c r="I146" s="15">
        <f t="shared" si="14"/>
        <v>529289</v>
      </c>
      <c r="J146" s="16">
        <f t="shared" si="15"/>
        <v>0.1586387059512181</v>
      </c>
      <c r="K146" s="15">
        <v>521853</v>
      </c>
      <c r="L146" s="15">
        <v>620696</v>
      </c>
      <c r="M146" s="15">
        <f t="shared" si="16"/>
        <v>98843</v>
      </c>
      <c r="N146" s="16">
        <f t="shared" si="17"/>
        <v>0.18940774509296679</v>
      </c>
      <c r="O146" s="15">
        <v>126514.18</v>
      </c>
    </row>
    <row r="147" spans="1:15" x14ac:dyDescent="0.35">
      <c r="A147">
        <v>110141003</v>
      </c>
      <c r="B147" s="14" t="s">
        <v>158</v>
      </c>
      <c r="C147" s="14" t="s">
        <v>159</v>
      </c>
      <c r="D147" s="15">
        <v>8559392</v>
      </c>
      <c r="E147" s="15">
        <v>1025271.47</v>
      </c>
      <c r="F147" s="16">
        <f t="shared" si="12"/>
        <v>0.11978321240574097</v>
      </c>
      <c r="G147" s="15">
        <v>0</v>
      </c>
      <c r="H147" s="15">
        <f t="shared" si="13"/>
        <v>9584663</v>
      </c>
      <c r="I147" s="15">
        <f t="shared" si="14"/>
        <v>1025271</v>
      </c>
      <c r="J147" s="16">
        <f t="shared" si="15"/>
        <v>0.11978315749529873</v>
      </c>
      <c r="K147" s="15">
        <v>1367470</v>
      </c>
      <c r="L147" s="15">
        <v>1590723</v>
      </c>
      <c r="M147" s="15">
        <f t="shared" si="16"/>
        <v>223253</v>
      </c>
      <c r="N147" s="16">
        <f t="shared" si="17"/>
        <v>0.16325988869956928</v>
      </c>
      <c r="O147" s="15">
        <v>152275.01</v>
      </c>
    </row>
    <row r="148" spans="1:15" x14ac:dyDescent="0.35">
      <c r="A148">
        <v>110141103</v>
      </c>
      <c r="B148" s="14" t="s">
        <v>160</v>
      </c>
      <c r="C148" s="14" t="s">
        <v>159</v>
      </c>
      <c r="D148" s="15">
        <v>8845209</v>
      </c>
      <c r="E148" s="15">
        <v>1367300.1999999997</v>
      </c>
      <c r="F148" s="16">
        <f t="shared" si="12"/>
        <v>0.15458088101705678</v>
      </c>
      <c r="G148" s="15">
        <v>0</v>
      </c>
      <c r="H148" s="15">
        <f t="shared" si="13"/>
        <v>10212509</v>
      </c>
      <c r="I148" s="15">
        <f t="shared" si="14"/>
        <v>1367300</v>
      </c>
      <c r="J148" s="16">
        <f t="shared" si="15"/>
        <v>0.1545808584059461</v>
      </c>
      <c r="K148" s="15">
        <v>1891282</v>
      </c>
      <c r="L148" s="15">
        <v>2185685</v>
      </c>
      <c r="M148" s="15">
        <f t="shared" si="16"/>
        <v>294403</v>
      </c>
      <c r="N148" s="16">
        <f t="shared" si="17"/>
        <v>0.15566319565247277</v>
      </c>
      <c r="O148" s="15">
        <v>485819.5</v>
      </c>
    </row>
    <row r="149" spans="1:15" x14ac:dyDescent="0.35">
      <c r="A149">
        <v>110147003</v>
      </c>
      <c r="B149" s="14" t="s">
        <v>161</v>
      </c>
      <c r="C149" s="14" t="s">
        <v>159</v>
      </c>
      <c r="D149" s="15">
        <v>5532658</v>
      </c>
      <c r="E149" s="15">
        <v>936056.99000000046</v>
      </c>
      <c r="F149" s="16">
        <f t="shared" si="12"/>
        <v>0.16918757494137546</v>
      </c>
      <c r="G149" s="15">
        <v>0</v>
      </c>
      <c r="H149" s="15">
        <f t="shared" si="13"/>
        <v>6468715</v>
      </c>
      <c r="I149" s="15">
        <f t="shared" si="14"/>
        <v>936057</v>
      </c>
      <c r="J149" s="16">
        <f t="shared" si="15"/>
        <v>0.1691875767488249</v>
      </c>
      <c r="K149" s="15">
        <v>940884</v>
      </c>
      <c r="L149" s="15">
        <v>1078041</v>
      </c>
      <c r="M149" s="15">
        <f t="shared" si="16"/>
        <v>137157</v>
      </c>
      <c r="N149" s="16">
        <f t="shared" si="17"/>
        <v>0.14577461196066677</v>
      </c>
      <c r="O149" s="15">
        <v>202633.28</v>
      </c>
    </row>
    <row r="150" spans="1:15" x14ac:dyDescent="0.35">
      <c r="A150">
        <v>110148002</v>
      </c>
      <c r="B150" s="14" t="s">
        <v>162</v>
      </c>
      <c r="C150" s="14" t="s">
        <v>159</v>
      </c>
      <c r="D150" s="15">
        <v>9039487</v>
      </c>
      <c r="E150" s="15">
        <v>3689292.1399999997</v>
      </c>
      <c r="F150" s="16">
        <f t="shared" si="12"/>
        <v>0.40813069812479397</v>
      </c>
      <c r="G150" s="15">
        <v>0</v>
      </c>
      <c r="H150" s="15">
        <f t="shared" si="13"/>
        <v>12728779</v>
      </c>
      <c r="I150" s="15">
        <f t="shared" si="14"/>
        <v>3689292</v>
      </c>
      <c r="J150" s="16">
        <f t="shared" si="15"/>
        <v>0.40813068263718949</v>
      </c>
      <c r="K150" s="15">
        <v>3409937</v>
      </c>
      <c r="L150" s="15">
        <v>3569410</v>
      </c>
      <c r="M150" s="15">
        <f t="shared" si="16"/>
        <v>159473</v>
      </c>
      <c r="N150" s="16">
        <f t="shared" si="17"/>
        <v>4.6767139686158428E-2</v>
      </c>
      <c r="O150" s="15">
        <v>680082.5</v>
      </c>
    </row>
    <row r="151" spans="1:15" x14ac:dyDescent="0.35">
      <c r="A151">
        <v>124150503</v>
      </c>
      <c r="B151" s="14" t="s">
        <v>163</v>
      </c>
      <c r="C151" s="14" t="s">
        <v>164</v>
      </c>
      <c r="D151" s="15">
        <v>15781870</v>
      </c>
      <c r="E151" s="15">
        <v>2015027.6500000008</v>
      </c>
      <c r="F151" s="16">
        <f t="shared" si="12"/>
        <v>0.12767990421920855</v>
      </c>
      <c r="G151" s="15">
        <v>0</v>
      </c>
      <c r="H151" s="15">
        <f t="shared" si="13"/>
        <v>17796898</v>
      </c>
      <c r="I151" s="15">
        <f t="shared" si="14"/>
        <v>2015028</v>
      </c>
      <c r="J151" s="16">
        <f t="shared" si="15"/>
        <v>0.12767992639655504</v>
      </c>
      <c r="K151" s="15">
        <v>2845574</v>
      </c>
      <c r="L151" s="15">
        <v>3334418</v>
      </c>
      <c r="M151" s="15">
        <f t="shared" si="16"/>
        <v>488844</v>
      </c>
      <c r="N151" s="16">
        <f t="shared" si="17"/>
        <v>0.17179099893378277</v>
      </c>
      <c r="O151" s="15">
        <v>201643.09</v>
      </c>
    </row>
    <row r="152" spans="1:15" x14ac:dyDescent="0.35">
      <c r="A152">
        <v>124151902</v>
      </c>
      <c r="B152" s="14" t="s">
        <v>165</v>
      </c>
      <c r="C152" s="14" t="s">
        <v>164</v>
      </c>
      <c r="D152" s="15">
        <v>27226845</v>
      </c>
      <c r="E152" s="15">
        <v>4729781.88</v>
      </c>
      <c r="F152" s="16">
        <f t="shared" si="12"/>
        <v>0.17371758938650439</v>
      </c>
      <c r="G152" s="15">
        <v>1856763.65</v>
      </c>
      <c r="H152" s="15">
        <f t="shared" si="13"/>
        <v>33813391</v>
      </c>
      <c r="I152" s="15">
        <f t="shared" si="14"/>
        <v>6586546</v>
      </c>
      <c r="J152" s="16">
        <f t="shared" si="15"/>
        <v>0.24191367012960921</v>
      </c>
      <c r="K152" s="15">
        <v>5984860</v>
      </c>
      <c r="L152" s="15">
        <v>7371187</v>
      </c>
      <c r="M152" s="15">
        <f t="shared" si="16"/>
        <v>1386327</v>
      </c>
      <c r="N152" s="16">
        <f t="shared" si="17"/>
        <v>0.23163900241609661</v>
      </c>
      <c r="O152" s="15">
        <v>14658541.289999999</v>
      </c>
    </row>
    <row r="153" spans="1:15" x14ac:dyDescent="0.35">
      <c r="A153">
        <v>124152003</v>
      </c>
      <c r="B153" s="14" t="s">
        <v>166</v>
      </c>
      <c r="C153" s="14" t="s">
        <v>164</v>
      </c>
      <c r="D153" s="15">
        <v>15732752</v>
      </c>
      <c r="E153" s="15">
        <v>3157114.5</v>
      </c>
      <c r="F153" s="16">
        <f t="shared" si="12"/>
        <v>0.20067147184421391</v>
      </c>
      <c r="G153" s="15">
        <v>0</v>
      </c>
      <c r="H153" s="15">
        <f t="shared" si="13"/>
        <v>18889867</v>
      </c>
      <c r="I153" s="15">
        <f t="shared" si="14"/>
        <v>3157115</v>
      </c>
      <c r="J153" s="16">
        <f t="shared" si="15"/>
        <v>0.20067150362504921</v>
      </c>
      <c r="K153" s="15">
        <v>5922531</v>
      </c>
      <c r="L153" s="15">
        <v>6825124</v>
      </c>
      <c r="M153" s="15">
        <f t="shared" si="16"/>
        <v>902593</v>
      </c>
      <c r="N153" s="16">
        <f t="shared" si="17"/>
        <v>0.15239987768742788</v>
      </c>
      <c r="O153" s="15">
        <v>821090.88</v>
      </c>
    </row>
    <row r="154" spans="1:15" x14ac:dyDescent="0.35">
      <c r="A154">
        <v>124153503</v>
      </c>
      <c r="B154" s="14" t="s">
        <v>167</v>
      </c>
      <c r="C154" s="14" t="s">
        <v>164</v>
      </c>
      <c r="D154" s="15">
        <v>3038525</v>
      </c>
      <c r="E154" s="15">
        <v>1118928.9500000002</v>
      </c>
      <c r="F154" s="16">
        <f t="shared" si="12"/>
        <v>0.36824740622505991</v>
      </c>
      <c r="G154" s="15">
        <v>0</v>
      </c>
      <c r="H154" s="15">
        <f t="shared" si="13"/>
        <v>4157454</v>
      </c>
      <c r="I154" s="15">
        <f t="shared" si="14"/>
        <v>1118929</v>
      </c>
      <c r="J154" s="16">
        <f t="shared" si="15"/>
        <v>0.36824742268041238</v>
      </c>
      <c r="K154" s="15">
        <v>1539410</v>
      </c>
      <c r="L154" s="15">
        <v>1621953</v>
      </c>
      <c r="M154" s="15">
        <f t="shared" si="16"/>
        <v>82543</v>
      </c>
      <c r="N154" s="16">
        <f t="shared" si="17"/>
        <v>5.3619893335758506E-2</v>
      </c>
      <c r="O154" s="15">
        <v>524510.30000000005</v>
      </c>
    </row>
    <row r="155" spans="1:15" x14ac:dyDescent="0.35">
      <c r="A155">
        <v>124154003</v>
      </c>
      <c r="B155" s="14" t="s">
        <v>168</v>
      </c>
      <c r="C155" s="14" t="s">
        <v>164</v>
      </c>
      <c r="D155" s="15">
        <v>6362418</v>
      </c>
      <c r="E155" s="15">
        <v>1860194.9899999998</v>
      </c>
      <c r="F155" s="16">
        <f t="shared" si="12"/>
        <v>0.29237233234282939</v>
      </c>
      <c r="G155" s="15">
        <v>0</v>
      </c>
      <c r="H155" s="15">
        <f t="shared" si="13"/>
        <v>8222613</v>
      </c>
      <c r="I155" s="15">
        <f t="shared" si="14"/>
        <v>1860195</v>
      </c>
      <c r="J155" s="16">
        <f t="shared" si="15"/>
        <v>0.29237233391455891</v>
      </c>
      <c r="K155" s="15">
        <v>1828439</v>
      </c>
      <c r="L155" s="15">
        <v>2098432</v>
      </c>
      <c r="M155" s="15">
        <f t="shared" si="16"/>
        <v>269993</v>
      </c>
      <c r="N155" s="16">
        <f t="shared" si="17"/>
        <v>0.14766311591472289</v>
      </c>
      <c r="O155" s="15">
        <v>464333.91</v>
      </c>
    </row>
    <row r="156" spans="1:15" x14ac:dyDescent="0.35">
      <c r="A156">
        <v>124156503</v>
      </c>
      <c r="B156" s="14" t="s">
        <v>169</v>
      </c>
      <c r="C156" s="14" t="s">
        <v>164</v>
      </c>
      <c r="D156" s="15">
        <v>6757192</v>
      </c>
      <c r="E156" s="15">
        <v>1323374.7900000005</v>
      </c>
      <c r="F156" s="16">
        <f t="shared" si="12"/>
        <v>0.19584685324910117</v>
      </c>
      <c r="G156" s="15">
        <v>0</v>
      </c>
      <c r="H156" s="15">
        <f t="shared" si="13"/>
        <v>8080567</v>
      </c>
      <c r="I156" s="15">
        <f t="shared" si="14"/>
        <v>1323375</v>
      </c>
      <c r="J156" s="16">
        <f t="shared" si="15"/>
        <v>0.19584688432709918</v>
      </c>
      <c r="K156" s="15">
        <v>1522203</v>
      </c>
      <c r="L156" s="15">
        <v>1786252</v>
      </c>
      <c r="M156" s="15">
        <f t="shared" si="16"/>
        <v>264049</v>
      </c>
      <c r="N156" s="16">
        <f t="shared" si="17"/>
        <v>0.17346503718623602</v>
      </c>
      <c r="O156" s="15">
        <v>564146.26</v>
      </c>
    </row>
    <row r="157" spans="1:15" x14ac:dyDescent="0.35">
      <c r="A157">
        <v>124156603</v>
      </c>
      <c r="B157" s="14" t="s">
        <v>170</v>
      </c>
      <c r="C157" s="14" t="s">
        <v>164</v>
      </c>
      <c r="D157" s="15">
        <v>6594281</v>
      </c>
      <c r="E157" s="15">
        <v>1804691.0299999998</v>
      </c>
      <c r="F157" s="16">
        <f t="shared" si="12"/>
        <v>0.27367517853728096</v>
      </c>
      <c r="G157" s="15">
        <v>0</v>
      </c>
      <c r="H157" s="15">
        <f t="shared" si="13"/>
        <v>8398972</v>
      </c>
      <c r="I157" s="15">
        <f t="shared" si="14"/>
        <v>1804691</v>
      </c>
      <c r="J157" s="16">
        <f t="shared" si="15"/>
        <v>0.27367517398788432</v>
      </c>
      <c r="K157" s="15">
        <v>2098386</v>
      </c>
      <c r="L157" s="15">
        <v>2484420</v>
      </c>
      <c r="M157" s="15">
        <f t="shared" si="16"/>
        <v>386034</v>
      </c>
      <c r="N157" s="16">
        <f t="shared" si="17"/>
        <v>0.18396710614729606</v>
      </c>
      <c r="O157" s="15">
        <v>775525.99</v>
      </c>
    </row>
    <row r="158" spans="1:15" x14ac:dyDescent="0.35">
      <c r="A158">
        <v>124156703</v>
      </c>
      <c r="B158" s="14" t="s">
        <v>171</v>
      </c>
      <c r="C158" s="14" t="s">
        <v>164</v>
      </c>
      <c r="D158" s="15">
        <v>13634777</v>
      </c>
      <c r="E158" s="15">
        <v>2282754.2499999991</v>
      </c>
      <c r="F158" s="16">
        <f t="shared" si="12"/>
        <v>0.16742145837808708</v>
      </c>
      <c r="G158" s="15">
        <v>950205.15</v>
      </c>
      <c r="H158" s="15">
        <f t="shared" si="13"/>
        <v>16867736</v>
      </c>
      <c r="I158" s="15">
        <f t="shared" si="14"/>
        <v>3232959</v>
      </c>
      <c r="J158" s="16">
        <f t="shared" si="15"/>
        <v>0.23711124868415523</v>
      </c>
      <c r="K158" s="15">
        <v>2245339</v>
      </c>
      <c r="L158" s="15">
        <v>2889685</v>
      </c>
      <c r="M158" s="15">
        <f t="shared" si="16"/>
        <v>644346</v>
      </c>
      <c r="N158" s="16">
        <f t="shared" si="17"/>
        <v>0.28697047528235159</v>
      </c>
      <c r="O158" s="15">
        <v>934406.26</v>
      </c>
    </row>
    <row r="159" spans="1:15" x14ac:dyDescent="0.35">
      <c r="A159">
        <v>124157203</v>
      </c>
      <c r="B159" s="14" t="s">
        <v>172</v>
      </c>
      <c r="C159" s="14" t="s">
        <v>164</v>
      </c>
      <c r="D159" s="15">
        <v>5429513</v>
      </c>
      <c r="E159" s="15">
        <v>1760118.8900000001</v>
      </c>
      <c r="F159" s="16">
        <f t="shared" si="12"/>
        <v>0.32417619959653843</v>
      </c>
      <c r="G159" s="15">
        <v>0</v>
      </c>
      <c r="H159" s="15">
        <f t="shared" si="13"/>
        <v>7189632</v>
      </c>
      <c r="I159" s="15">
        <f t="shared" si="14"/>
        <v>1760119</v>
      </c>
      <c r="J159" s="16">
        <f t="shared" si="15"/>
        <v>0.32417621985618233</v>
      </c>
      <c r="K159" s="15">
        <v>1646809</v>
      </c>
      <c r="L159" s="15">
        <v>1802715</v>
      </c>
      <c r="M159" s="15">
        <f t="shared" si="16"/>
        <v>155906</v>
      </c>
      <c r="N159" s="16">
        <f t="shared" si="17"/>
        <v>9.4671573934803604E-2</v>
      </c>
      <c r="O159" s="15">
        <v>488529.29</v>
      </c>
    </row>
    <row r="160" spans="1:15" x14ac:dyDescent="0.35">
      <c r="A160">
        <v>124157802</v>
      </c>
      <c r="B160" s="14" t="s">
        <v>173</v>
      </c>
      <c r="C160" s="14" t="s">
        <v>164</v>
      </c>
      <c r="D160" s="15">
        <v>4037290</v>
      </c>
      <c r="E160" s="15">
        <v>1183722.21</v>
      </c>
      <c r="F160" s="16">
        <f t="shared" si="12"/>
        <v>0.29319722140346616</v>
      </c>
      <c r="G160" s="15">
        <v>0</v>
      </c>
      <c r="H160" s="15">
        <f t="shared" si="13"/>
        <v>5221012</v>
      </c>
      <c r="I160" s="15">
        <f t="shared" si="14"/>
        <v>1183722</v>
      </c>
      <c r="J160" s="16">
        <f t="shared" si="15"/>
        <v>0.29319716938837687</v>
      </c>
      <c r="K160" s="15">
        <v>2373135</v>
      </c>
      <c r="L160" s="15">
        <v>2520504</v>
      </c>
      <c r="M160" s="15">
        <f t="shared" si="16"/>
        <v>147369</v>
      </c>
      <c r="N160" s="16">
        <f t="shared" si="17"/>
        <v>6.2098869217301164E-2</v>
      </c>
      <c r="O160" s="15">
        <v>343137.53</v>
      </c>
    </row>
    <row r="161" spans="1:15" x14ac:dyDescent="0.35">
      <c r="A161">
        <v>124158503</v>
      </c>
      <c r="B161" s="14" t="s">
        <v>174</v>
      </c>
      <c r="C161" s="14" t="s">
        <v>164</v>
      </c>
      <c r="D161" s="15">
        <v>3515619</v>
      </c>
      <c r="E161" s="15">
        <v>710495.80999999982</v>
      </c>
      <c r="F161" s="16">
        <f t="shared" si="12"/>
        <v>0.20209693086765085</v>
      </c>
      <c r="G161" s="15">
        <v>0</v>
      </c>
      <c r="H161" s="15">
        <f t="shared" si="13"/>
        <v>4226115</v>
      </c>
      <c r="I161" s="15">
        <f t="shared" si="14"/>
        <v>710496</v>
      </c>
      <c r="J161" s="16">
        <f t="shared" si="15"/>
        <v>0.20209698491218758</v>
      </c>
      <c r="K161" s="15">
        <v>1742696</v>
      </c>
      <c r="L161" s="15">
        <v>1862189</v>
      </c>
      <c r="M161" s="15">
        <f t="shared" si="16"/>
        <v>119493</v>
      </c>
      <c r="N161" s="16">
        <f t="shared" si="17"/>
        <v>6.8567897097370975E-2</v>
      </c>
      <c r="O161" s="15">
        <v>451523.45</v>
      </c>
    </row>
    <row r="162" spans="1:15" x14ac:dyDescent="0.35">
      <c r="A162">
        <v>124159002</v>
      </c>
      <c r="B162" s="14" t="s">
        <v>175</v>
      </c>
      <c r="C162" s="14" t="s">
        <v>164</v>
      </c>
      <c r="D162" s="15">
        <v>9575714</v>
      </c>
      <c r="E162" s="15">
        <v>3305299.96</v>
      </c>
      <c r="F162" s="16">
        <f t="shared" si="12"/>
        <v>0.34517530076608388</v>
      </c>
      <c r="G162" s="15">
        <v>0</v>
      </c>
      <c r="H162" s="15">
        <f t="shared" si="13"/>
        <v>12881014</v>
      </c>
      <c r="I162" s="15">
        <f t="shared" si="14"/>
        <v>3305300</v>
      </c>
      <c r="J162" s="16">
        <f t="shared" si="15"/>
        <v>0.34517530494331805</v>
      </c>
      <c r="K162" s="15">
        <v>5282160</v>
      </c>
      <c r="L162" s="15">
        <v>5518576</v>
      </c>
      <c r="M162" s="15">
        <f t="shared" si="16"/>
        <v>236416</v>
      </c>
      <c r="N162" s="16">
        <f t="shared" si="17"/>
        <v>4.4757447710784985E-2</v>
      </c>
      <c r="O162" s="15">
        <v>1430893.51</v>
      </c>
    </row>
    <row r="163" spans="1:15" x14ac:dyDescent="0.35">
      <c r="A163">
        <v>106160303</v>
      </c>
      <c r="B163" s="14" t="s">
        <v>176</v>
      </c>
      <c r="C163" s="14" t="s">
        <v>177</v>
      </c>
      <c r="D163" s="15">
        <v>5993180</v>
      </c>
      <c r="E163" s="15">
        <v>381031.82000000041</v>
      </c>
      <c r="F163" s="16">
        <f t="shared" si="12"/>
        <v>6.3577569837715606E-2</v>
      </c>
      <c r="G163" s="15">
        <v>0</v>
      </c>
      <c r="H163" s="15">
        <f t="shared" si="13"/>
        <v>6374212</v>
      </c>
      <c r="I163" s="15">
        <f t="shared" si="14"/>
        <v>381032</v>
      </c>
      <c r="J163" s="16">
        <f t="shared" si="15"/>
        <v>6.3577599871854337E-2</v>
      </c>
      <c r="K163" s="15">
        <v>702007</v>
      </c>
      <c r="L163" s="15">
        <v>771872</v>
      </c>
      <c r="M163" s="15">
        <f t="shared" si="16"/>
        <v>69865</v>
      </c>
      <c r="N163" s="16">
        <f t="shared" si="17"/>
        <v>9.9521799640174533E-2</v>
      </c>
      <c r="O163" s="15">
        <v>306189.59000000003</v>
      </c>
    </row>
    <row r="164" spans="1:15" x14ac:dyDescent="0.35">
      <c r="A164">
        <v>106161203</v>
      </c>
      <c r="B164" s="14" t="s">
        <v>178</v>
      </c>
      <c r="C164" s="14" t="s">
        <v>177</v>
      </c>
      <c r="D164" s="15">
        <v>3297353</v>
      </c>
      <c r="E164" s="15">
        <v>848675.79999999993</v>
      </c>
      <c r="F164" s="16">
        <f t="shared" si="12"/>
        <v>0.25738093555649028</v>
      </c>
      <c r="G164" s="15">
        <v>314303.69</v>
      </c>
      <c r="H164" s="15">
        <f t="shared" si="13"/>
        <v>4460333</v>
      </c>
      <c r="I164" s="15">
        <f t="shared" si="14"/>
        <v>1162980</v>
      </c>
      <c r="J164" s="16">
        <f t="shared" si="15"/>
        <v>0.35270109084468665</v>
      </c>
      <c r="K164" s="15">
        <v>545632</v>
      </c>
      <c r="L164" s="15">
        <v>646872</v>
      </c>
      <c r="M164" s="15">
        <f t="shared" si="16"/>
        <v>101240</v>
      </c>
      <c r="N164" s="16">
        <f t="shared" si="17"/>
        <v>0.18554630226966159</v>
      </c>
      <c r="O164" s="15">
        <v>105011.29</v>
      </c>
    </row>
    <row r="165" spans="1:15" x14ac:dyDescent="0.35">
      <c r="A165">
        <v>106161703</v>
      </c>
      <c r="B165" s="14" t="s">
        <v>179</v>
      </c>
      <c r="C165" s="14" t="s">
        <v>177</v>
      </c>
      <c r="D165" s="15">
        <v>5280187</v>
      </c>
      <c r="E165" s="15">
        <v>578398.16999999981</v>
      </c>
      <c r="F165" s="16">
        <f t="shared" si="12"/>
        <v>0.10954122836937401</v>
      </c>
      <c r="G165" s="15">
        <v>0</v>
      </c>
      <c r="H165" s="15">
        <f t="shared" si="13"/>
        <v>5858585</v>
      </c>
      <c r="I165" s="15">
        <f t="shared" si="14"/>
        <v>578398</v>
      </c>
      <c r="J165" s="16">
        <f t="shared" si="15"/>
        <v>0.10954119617354462</v>
      </c>
      <c r="K165" s="15">
        <v>708778</v>
      </c>
      <c r="L165" s="15">
        <v>808009</v>
      </c>
      <c r="M165" s="15">
        <f t="shared" si="16"/>
        <v>99231</v>
      </c>
      <c r="N165" s="16">
        <f t="shared" si="17"/>
        <v>0.14000293462833213</v>
      </c>
      <c r="O165" s="15">
        <v>118698.05</v>
      </c>
    </row>
    <row r="166" spans="1:15" x14ac:dyDescent="0.35">
      <c r="A166">
        <v>106166503</v>
      </c>
      <c r="B166" s="14" t="s">
        <v>180</v>
      </c>
      <c r="C166" s="14" t="s">
        <v>177</v>
      </c>
      <c r="D166" s="15">
        <v>7250157</v>
      </c>
      <c r="E166" s="15">
        <v>771420.76000000047</v>
      </c>
      <c r="F166" s="16">
        <f t="shared" si="12"/>
        <v>0.10640055932581881</v>
      </c>
      <c r="G166" s="15">
        <v>0</v>
      </c>
      <c r="H166" s="15">
        <f t="shared" si="13"/>
        <v>8021578</v>
      </c>
      <c r="I166" s="15">
        <f t="shared" si="14"/>
        <v>771421</v>
      </c>
      <c r="J166" s="16">
        <f t="shared" si="15"/>
        <v>0.10640059242855017</v>
      </c>
      <c r="K166" s="15">
        <v>821196</v>
      </c>
      <c r="L166" s="15">
        <v>934233</v>
      </c>
      <c r="M166" s="15">
        <f t="shared" si="16"/>
        <v>113037</v>
      </c>
      <c r="N166" s="16">
        <f t="shared" si="17"/>
        <v>0.13764923355690967</v>
      </c>
      <c r="O166" s="15">
        <v>108245.12</v>
      </c>
    </row>
    <row r="167" spans="1:15" x14ac:dyDescent="0.35">
      <c r="A167">
        <v>106167504</v>
      </c>
      <c r="B167" s="14" t="s">
        <v>181</v>
      </c>
      <c r="C167" s="14" t="s">
        <v>177</v>
      </c>
      <c r="D167" s="15">
        <v>3589297</v>
      </c>
      <c r="E167" s="15">
        <v>460444.06000000006</v>
      </c>
      <c r="F167" s="16">
        <f t="shared" si="12"/>
        <v>0.12828251883307512</v>
      </c>
      <c r="G167" s="15">
        <v>0</v>
      </c>
      <c r="H167" s="15">
        <f t="shared" si="13"/>
        <v>4049741</v>
      </c>
      <c r="I167" s="15">
        <f t="shared" si="14"/>
        <v>460444</v>
      </c>
      <c r="J167" s="16">
        <f t="shared" si="15"/>
        <v>0.12828250211670977</v>
      </c>
      <c r="K167" s="15">
        <v>405851</v>
      </c>
      <c r="L167" s="15">
        <v>443625</v>
      </c>
      <c r="M167" s="15">
        <f t="shared" si="16"/>
        <v>37774</v>
      </c>
      <c r="N167" s="16">
        <f t="shared" si="17"/>
        <v>9.3073566407376102E-2</v>
      </c>
      <c r="O167" s="15">
        <v>30624.2</v>
      </c>
    </row>
    <row r="168" spans="1:15" x14ac:dyDescent="0.35">
      <c r="A168">
        <v>106168003</v>
      </c>
      <c r="B168" s="14" t="s">
        <v>182</v>
      </c>
      <c r="C168" s="14" t="s">
        <v>177</v>
      </c>
      <c r="D168" s="15">
        <v>8935065</v>
      </c>
      <c r="E168" s="15">
        <v>785207.28999999969</v>
      </c>
      <c r="F168" s="16">
        <f t="shared" si="12"/>
        <v>8.7879303620063159E-2</v>
      </c>
      <c r="G168" s="15">
        <v>287428.03000000003</v>
      </c>
      <c r="H168" s="15">
        <f t="shared" si="13"/>
        <v>10007700</v>
      </c>
      <c r="I168" s="15">
        <f t="shared" si="14"/>
        <v>1072635</v>
      </c>
      <c r="J168" s="16">
        <f t="shared" si="15"/>
        <v>0.12004781162755951</v>
      </c>
      <c r="K168" s="15">
        <v>953230</v>
      </c>
      <c r="L168" s="15">
        <v>1069135</v>
      </c>
      <c r="M168" s="15">
        <f t="shared" si="16"/>
        <v>115905</v>
      </c>
      <c r="N168" s="16">
        <f t="shared" si="17"/>
        <v>0.12159185086495389</v>
      </c>
      <c r="O168" s="15">
        <v>147529.10999999999</v>
      </c>
    </row>
    <row r="169" spans="1:15" x14ac:dyDescent="0.35">
      <c r="A169">
        <v>106169003</v>
      </c>
      <c r="B169" s="14" t="s">
        <v>183</v>
      </c>
      <c r="C169" s="14" t="s">
        <v>177</v>
      </c>
      <c r="D169" s="15">
        <v>6084226</v>
      </c>
      <c r="E169" s="15">
        <v>896914.09999999963</v>
      </c>
      <c r="F169" s="16">
        <f t="shared" si="12"/>
        <v>0.14741630241874637</v>
      </c>
      <c r="G169" s="15">
        <v>0</v>
      </c>
      <c r="H169" s="15">
        <f t="shared" si="13"/>
        <v>6981140</v>
      </c>
      <c r="I169" s="15">
        <f t="shared" si="14"/>
        <v>896914</v>
      </c>
      <c r="J169" s="16">
        <f t="shared" si="15"/>
        <v>0.1474162859828021</v>
      </c>
      <c r="K169" s="15">
        <v>638000</v>
      </c>
      <c r="L169" s="15">
        <v>751024</v>
      </c>
      <c r="M169" s="15">
        <f t="shared" si="16"/>
        <v>113024</v>
      </c>
      <c r="N169" s="16">
        <f t="shared" si="17"/>
        <v>0.17715360501567398</v>
      </c>
      <c r="O169" s="15">
        <v>104822.74</v>
      </c>
    </row>
    <row r="170" spans="1:15" x14ac:dyDescent="0.35">
      <c r="A170">
        <v>110171003</v>
      </c>
      <c r="B170" s="14" t="s">
        <v>184</v>
      </c>
      <c r="C170" s="14" t="s">
        <v>185</v>
      </c>
      <c r="D170" s="15">
        <v>13229486</v>
      </c>
      <c r="E170" s="15">
        <v>1494010.2200000007</v>
      </c>
      <c r="F170" s="16">
        <f t="shared" si="12"/>
        <v>0.11293033002189205</v>
      </c>
      <c r="G170" s="15">
        <v>0</v>
      </c>
      <c r="H170" s="15">
        <f t="shared" si="13"/>
        <v>14723496</v>
      </c>
      <c r="I170" s="15">
        <f t="shared" si="14"/>
        <v>1494010</v>
      </c>
      <c r="J170" s="16">
        <f t="shared" si="15"/>
        <v>0.11293031339237217</v>
      </c>
      <c r="K170" s="15">
        <v>1900939</v>
      </c>
      <c r="L170" s="15">
        <v>2212043</v>
      </c>
      <c r="M170" s="15">
        <f t="shared" si="16"/>
        <v>311104</v>
      </c>
      <c r="N170" s="16">
        <f t="shared" si="17"/>
        <v>0.1636580658295716</v>
      </c>
      <c r="O170" s="15">
        <v>306332.09999999998</v>
      </c>
    </row>
    <row r="171" spans="1:15" x14ac:dyDescent="0.35">
      <c r="A171">
        <v>110171803</v>
      </c>
      <c r="B171" s="14" t="s">
        <v>186</v>
      </c>
      <c r="C171" s="14" t="s">
        <v>185</v>
      </c>
      <c r="D171" s="15">
        <v>7895402</v>
      </c>
      <c r="E171" s="15">
        <v>998998.54999999981</v>
      </c>
      <c r="F171" s="16">
        <f t="shared" si="12"/>
        <v>0.12652915583019075</v>
      </c>
      <c r="G171" s="15">
        <v>0</v>
      </c>
      <c r="H171" s="15">
        <f t="shared" si="13"/>
        <v>8894401</v>
      </c>
      <c r="I171" s="15">
        <f t="shared" si="14"/>
        <v>998999</v>
      </c>
      <c r="J171" s="16">
        <f t="shared" si="15"/>
        <v>0.12652921282538876</v>
      </c>
      <c r="K171" s="15">
        <v>820766</v>
      </c>
      <c r="L171" s="15">
        <v>948363</v>
      </c>
      <c r="M171" s="15">
        <f t="shared" si="16"/>
        <v>127597</v>
      </c>
      <c r="N171" s="16">
        <f t="shared" si="17"/>
        <v>0.15546087435395717</v>
      </c>
      <c r="O171" s="15">
        <v>47953.36</v>
      </c>
    </row>
    <row r="172" spans="1:15" x14ac:dyDescent="0.35">
      <c r="A172">
        <v>106172003</v>
      </c>
      <c r="B172" s="14" t="s">
        <v>187</v>
      </c>
      <c r="C172" s="14" t="s">
        <v>185</v>
      </c>
      <c r="D172" s="15">
        <v>16800230</v>
      </c>
      <c r="E172" s="15">
        <v>2187841.7299999995</v>
      </c>
      <c r="F172" s="16">
        <f t="shared" si="12"/>
        <v>0.13022689153660394</v>
      </c>
      <c r="G172" s="15">
        <v>961933.5</v>
      </c>
      <c r="H172" s="15">
        <f t="shared" si="13"/>
        <v>19950006</v>
      </c>
      <c r="I172" s="15">
        <f t="shared" si="14"/>
        <v>3149776</v>
      </c>
      <c r="J172" s="16">
        <f t="shared" si="15"/>
        <v>0.18748409992006063</v>
      </c>
      <c r="K172" s="15">
        <v>3231475</v>
      </c>
      <c r="L172" s="15">
        <v>3683043</v>
      </c>
      <c r="M172" s="15">
        <f t="shared" si="16"/>
        <v>451568</v>
      </c>
      <c r="N172" s="16">
        <f t="shared" si="17"/>
        <v>0.1397405209695263</v>
      </c>
      <c r="O172" s="15">
        <v>206410.59</v>
      </c>
    </row>
    <row r="173" spans="1:15" x14ac:dyDescent="0.35">
      <c r="A173">
        <v>110173003</v>
      </c>
      <c r="B173" s="14" t="s">
        <v>188</v>
      </c>
      <c r="C173" s="14" t="s">
        <v>185</v>
      </c>
      <c r="D173" s="15">
        <v>6021953</v>
      </c>
      <c r="E173" s="15">
        <v>792086.9499999996</v>
      </c>
      <c r="F173" s="16">
        <f t="shared" si="12"/>
        <v>0.13153323348754126</v>
      </c>
      <c r="G173" s="15">
        <v>329709.3</v>
      </c>
      <c r="H173" s="15">
        <f t="shared" si="13"/>
        <v>7143749</v>
      </c>
      <c r="I173" s="15">
        <f t="shared" si="14"/>
        <v>1121796</v>
      </c>
      <c r="J173" s="16">
        <f t="shared" si="15"/>
        <v>0.18628441636791254</v>
      </c>
      <c r="K173" s="15">
        <v>638082</v>
      </c>
      <c r="L173" s="15">
        <v>776142</v>
      </c>
      <c r="M173" s="15">
        <f t="shared" si="16"/>
        <v>138060</v>
      </c>
      <c r="N173" s="16">
        <f t="shared" si="17"/>
        <v>0.21636717537871308</v>
      </c>
      <c r="O173" s="15">
        <v>85530.45</v>
      </c>
    </row>
    <row r="174" spans="1:15" x14ac:dyDescent="0.35">
      <c r="A174">
        <v>110173504</v>
      </c>
      <c r="B174" s="14" t="s">
        <v>189</v>
      </c>
      <c r="C174" s="14" t="s">
        <v>185</v>
      </c>
      <c r="D174" s="15">
        <v>2838530</v>
      </c>
      <c r="E174" s="15">
        <v>242955.13999999978</v>
      </c>
      <c r="F174" s="16">
        <f t="shared" si="12"/>
        <v>8.559188735014242E-2</v>
      </c>
      <c r="G174" s="15">
        <v>0</v>
      </c>
      <c r="H174" s="15">
        <f t="shared" si="13"/>
        <v>3081485</v>
      </c>
      <c r="I174" s="15">
        <f t="shared" si="14"/>
        <v>242955</v>
      </c>
      <c r="J174" s="16">
        <f t="shared" si="15"/>
        <v>8.5591838028838865E-2</v>
      </c>
      <c r="K174" s="15">
        <v>277936</v>
      </c>
      <c r="L174" s="15">
        <v>315588</v>
      </c>
      <c r="M174" s="15">
        <f t="shared" si="16"/>
        <v>37652</v>
      </c>
      <c r="N174" s="16">
        <f t="shared" si="17"/>
        <v>0.13547003626734211</v>
      </c>
      <c r="O174" s="15">
        <v>53644.73</v>
      </c>
    </row>
    <row r="175" spans="1:15" x14ac:dyDescent="0.35">
      <c r="A175">
        <v>110175003</v>
      </c>
      <c r="B175" s="14" t="s">
        <v>190</v>
      </c>
      <c r="C175" s="14" t="s">
        <v>185</v>
      </c>
      <c r="D175" s="15">
        <v>7208076</v>
      </c>
      <c r="E175" s="15">
        <v>678159.73000000045</v>
      </c>
      <c r="F175" s="16">
        <f t="shared" si="12"/>
        <v>9.4083321263538355E-2</v>
      </c>
      <c r="G175" s="15">
        <v>286770.61</v>
      </c>
      <c r="H175" s="15">
        <f t="shared" si="13"/>
        <v>8173007</v>
      </c>
      <c r="I175" s="15">
        <f t="shared" si="14"/>
        <v>964931</v>
      </c>
      <c r="J175" s="16">
        <f t="shared" si="15"/>
        <v>0.13386803912722342</v>
      </c>
      <c r="K175" s="15">
        <v>810206</v>
      </c>
      <c r="L175" s="15">
        <v>943181</v>
      </c>
      <c r="M175" s="15">
        <f t="shared" si="16"/>
        <v>132975</v>
      </c>
      <c r="N175" s="16">
        <f t="shared" si="17"/>
        <v>0.16412492625332323</v>
      </c>
      <c r="O175" s="15">
        <v>33067.9</v>
      </c>
    </row>
    <row r="176" spans="1:15" x14ac:dyDescent="0.35">
      <c r="A176">
        <v>110177003</v>
      </c>
      <c r="B176" s="14" t="s">
        <v>191</v>
      </c>
      <c r="C176" s="14" t="s">
        <v>185</v>
      </c>
      <c r="D176" s="15">
        <v>12267101</v>
      </c>
      <c r="E176" s="15">
        <v>1488768.8800000008</v>
      </c>
      <c r="F176" s="16">
        <f t="shared" si="12"/>
        <v>0.12136273109677673</v>
      </c>
      <c r="G176" s="15">
        <v>0</v>
      </c>
      <c r="H176" s="15">
        <f t="shared" si="13"/>
        <v>13755870</v>
      </c>
      <c r="I176" s="15">
        <f t="shared" si="14"/>
        <v>1488769</v>
      </c>
      <c r="J176" s="16">
        <f t="shared" si="15"/>
        <v>0.12136274087903898</v>
      </c>
      <c r="K176" s="15">
        <v>1470764</v>
      </c>
      <c r="L176" s="15">
        <v>1707154</v>
      </c>
      <c r="M176" s="15">
        <f t="shared" si="16"/>
        <v>236390</v>
      </c>
      <c r="N176" s="16">
        <f t="shared" si="17"/>
        <v>0.16072599002967167</v>
      </c>
      <c r="O176" s="15">
        <v>199804.07</v>
      </c>
    </row>
    <row r="177" spans="1:15" x14ac:dyDescent="0.35">
      <c r="A177">
        <v>110179003</v>
      </c>
      <c r="B177" s="14" t="s">
        <v>192</v>
      </c>
      <c r="C177" s="14" t="s">
        <v>185</v>
      </c>
      <c r="D177" s="15">
        <v>7749876</v>
      </c>
      <c r="E177" s="15">
        <v>788144.25000000012</v>
      </c>
      <c r="F177" s="16">
        <f t="shared" si="12"/>
        <v>0.10169765942061526</v>
      </c>
      <c r="G177" s="15">
        <v>333184.2</v>
      </c>
      <c r="H177" s="15">
        <f t="shared" si="13"/>
        <v>8871204</v>
      </c>
      <c r="I177" s="15">
        <f t="shared" si="14"/>
        <v>1121328</v>
      </c>
      <c r="J177" s="16">
        <f t="shared" si="15"/>
        <v>0.14468979890775027</v>
      </c>
      <c r="K177" s="15">
        <v>880623</v>
      </c>
      <c r="L177" s="15">
        <v>1062557</v>
      </c>
      <c r="M177" s="15">
        <f t="shared" si="16"/>
        <v>181934</v>
      </c>
      <c r="N177" s="16">
        <f t="shared" si="17"/>
        <v>0.20659692058917381</v>
      </c>
      <c r="O177" s="15">
        <v>78909.899999999994</v>
      </c>
    </row>
    <row r="178" spans="1:15" x14ac:dyDescent="0.35">
      <c r="A178">
        <v>110183602</v>
      </c>
      <c r="B178" s="14" t="s">
        <v>193</v>
      </c>
      <c r="C178" s="14" t="s">
        <v>194</v>
      </c>
      <c r="D178" s="15">
        <v>21438387</v>
      </c>
      <c r="E178" s="15">
        <v>2611775.0599999996</v>
      </c>
      <c r="F178" s="16">
        <f t="shared" si="12"/>
        <v>0.12182703204303569</v>
      </c>
      <c r="G178" s="15">
        <v>0</v>
      </c>
      <c r="H178" s="15">
        <f t="shared" si="13"/>
        <v>24050162</v>
      </c>
      <c r="I178" s="15">
        <f t="shared" si="14"/>
        <v>2611775</v>
      </c>
      <c r="J178" s="16">
        <f t="shared" si="15"/>
        <v>0.12182702924431768</v>
      </c>
      <c r="K178" s="15">
        <v>3609997</v>
      </c>
      <c r="L178" s="15">
        <v>4123775</v>
      </c>
      <c r="M178" s="15">
        <f t="shared" si="16"/>
        <v>513778</v>
      </c>
      <c r="N178" s="16">
        <f t="shared" si="17"/>
        <v>0.14232089389547969</v>
      </c>
      <c r="O178" s="15">
        <v>2861504.94</v>
      </c>
    </row>
    <row r="179" spans="1:15" x14ac:dyDescent="0.35">
      <c r="A179">
        <v>116191004</v>
      </c>
      <c r="B179" s="14" t="s">
        <v>195</v>
      </c>
      <c r="C179" s="14" t="s">
        <v>196</v>
      </c>
      <c r="D179" s="15">
        <v>3481479</v>
      </c>
      <c r="E179" s="15">
        <v>525492.71999999986</v>
      </c>
      <c r="F179" s="16">
        <f t="shared" si="12"/>
        <v>0.15093950588241373</v>
      </c>
      <c r="G179" s="15">
        <v>0</v>
      </c>
      <c r="H179" s="15">
        <f t="shared" si="13"/>
        <v>4006972</v>
      </c>
      <c r="I179" s="15">
        <f t="shared" si="14"/>
        <v>525493</v>
      </c>
      <c r="J179" s="16">
        <f t="shared" si="15"/>
        <v>0.150939586308003</v>
      </c>
      <c r="K179" s="15">
        <v>497035</v>
      </c>
      <c r="L179" s="15">
        <v>579289</v>
      </c>
      <c r="M179" s="15">
        <f t="shared" si="16"/>
        <v>82254</v>
      </c>
      <c r="N179" s="16">
        <f t="shared" si="17"/>
        <v>0.16548935185650909</v>
      </c>
      <c r="O179" s="15">
        <v>37607</v>
      </c>
    </row>
    <row r="180" spans="1:15" x14ac:dyDescent="0.35">
      <c r="A180">
        <v>116191103</v>
      </c>
      <c r="B180" s="14" t="s">
        <v>197</v>
      </c>
      <c r="C180" s="14" t="s">
        <v>196</v>
      </c>
      <c r="D180" s="15">
        <v>15281742</v>
      </c>
      <c r="E180" s="15">
        <v>1952032.8699999996</v>
      </c>
      <c r="F180" s="16">
        <f t="shared" si="12"/>
        <v>0.12773627967282786</v>
      </c>
      <c r="G180" s="15">
        <v>0</v>
      </c>
      <c r="H180" s="15">
        <f t="shared" si="13"/>
        <v>17233775</v>
      </c>
      <c r="I180" s="15">
        <f t="shared" si="14"/>
        <v>1952033</v>
      </c>
      <c r="J180" s="16">
        <f t="shared" si="15"/>
        <v>0.12773628817971144</v>
      </c>
      <c r="K180" s="15">
        <v>2377077</v>
      </c>
      <c r="L180" s="15">
        <v>2680371</v>
      </c>
      <c r="M180" s="15">
        <f t="shared" si="16"/>
        <v>303294</v>
      </c>
      <c r="N180" s="16">
        <f t="shared" si="17"/>
        <v>0.12759115501937884</v>
      </c>
      <c r="O180" s="15">
        <v>316578.87</v>
      </c>
    </row>
    <row r="181" spans="1:15" x14ac:dyDescent="0.35">
      <c r="A181">
        <v>116191203</v>
      </c>
      <c r="B181" s="14" t="s">
        <v>198</v>
      </c>
      <c r="C181" s="14" t="s">
        <v>196</v>
      </c>
      <c r="D181" s="15">
        <v>6285728</v>
      </c>
      <c r="E181" s="15">
        <v>1340655.1999999997</v>
      </c>
      <c r="F181" s="16">
        <f t="shared" si="12"/>
        <v>0.21328558919507806</v>
      </c>
      <c r="G181" s="15">
        <v>0</v>
      </c>
      <c r="H181" s="15">
        <f t="shared" si="13"/>
        <v>7626383</v>
      </c>
      <c r="I181" s="15">
        <f t="shared" si="14"/>
        <v>1340655</v>
      </c>
      <c r="J181" s="16">
        <f t="shared" si="15"/>
        <v>0.21328555737696572</v>
      </c>
      <c r="K181" s="15">
        <v>1046766</v>
      </c>
      <c r="L181" s="15">
        <v>1161324</v>
      </c>
      <c r="M181" s="15">
        <f t="shared" si="16"/>
        <v>114558</v>
      </c>
      <c r="N181" s="16">
        <f t="shared" si="17"/>
        <v>0.10943993213382934</v>
      </c>
      <c r="O181" s="15">
        <v>117696.37</v>
      </c>
    </row>
    <row r="182" spans="1:15" x14ac:dyDescent="0.35">
      <c r="A182">
        <v>116191503</v>
      </c>
      <c r="B182" s="14" t="s">
        <v>199</v>
      </c>
      <c r="C182" s="14" t="s">
        <v>196</v>
      </c>
      <c r="D182" s="15">
        <v>6929667</v>
      </c>
      <c r="E182" s="15">
        <v>1148073.3000000003</v>
      </c>
      <c r="F182" s="16">
        <f t="shared" si="12"/>
        <v>0.16567510386862749</v>
      </c>
      <c r="G182" s="15">
        <v>0</v>
      </c>
      <c r="H182" s="15">
        <f t="shared" si="13"/>
        <v>8077740</v>
      </c>
      <c r="I182" s="15">
        <f t="shared" si="14"/>
        <v>1148073</v>
      </c>
      <c r="J182" s="16">
        <f t="shared" si="15"/>
        <v>0.16567506057650389</v>
      </c>
      <c r="K182" s="15">
        <v>1242623</v>
      </c>
      <c r="L182" s="15">
        <v>1373253</v>
      </c>
      <c r="M182" s="15">
        <f t="shared" si="16"/>
        <v>130630</v>
      </c>
      <c r="N182" s="16">
        <f t="shared" si="17"/>
        <v>0.10512440217185744</v>
      </c>
      <c r="O182" s="15">
        <v>120409.46</v>
      </c>
    </row>
    <row r="183" spans="1:15" x14ac:dyDescent="0.35">
      <c r="A183">
        <v>116195004</v>
      </c>
      <c r="B183" s="14" t="s">
        <v>200</v>
      </c>
      <c r="C183" s="14" t="s">
        <v>196</v>
      </c>
      <c r="D183" s="15">
        <v>4265651</v>
      </c>
      <c r="E183" s="15">
        <v>481577.08000000007</v>
      </c>
      <c r="F183" s="16">
        <f t="shared" si="12"/>
        <v>0.11289650278468634</v>
      </c>
      <c r="G183" s="15">
        <v>0</v>
      </c>
      <c r="H183" s="15">
        <f t="shared" si="13"/>
        <v>4747228</v>
      </c>
      <c r="I183" s="15">
        <f t="shared" si="14"/>
        <v>481577</v>
      </c>
      <c r="J183" s="16">
        <f t="shared" si="15"/>
        <v>0.11289648403022189</v>
      </c>
      <c r="K183" s="15">
        <v>546044</v>
      </c>
      <c r="L183" s="15">
        <v>630566</v>
      </c>
      <c r="M183" s="15">
        <f t="shared" si="16"/>
        <v>84522</v>
      </c>
      <c r="N183" s="16">
        <f t="shared" si="17"/>
        <v>0.15478972390503329</v>
      </c>
      <c r="O183" s="15">
        <v>64834.38</v>
      </c>
    </row>
    <row r="184" spans="1:15" x14ac:dyDescent="0.35">
      <c r="A184">
        <v>116197503</v>
      </c>
      <c r="B184" s="14" t="s">
        <v>201</v>
      </c>
      <c r="C184" s="14" t="s">
        <v>196</v>
      </c>
      <c r="D184" s="15">
        <v>4869732</v>
      </c>
      <c r="E184" s="15">
        <v>702696.10999999964</v>
      </c>
      <c r="F184" s="16">
        <f t="shared" si="12"/>
        <v>0.14429872321515838</v>
      </c>
      <c r="G184" s="15">
        <v>0</v>
      </c>
      <c r="H184" s="15">
        <f t="shared" si="13"/>
        <v>5572428</v>
      </c>
      <c r="I184" s="15">
        <f t="shared" si="14"/>
        <v>702696</v>
      </c>
      <c r="J184" s="16">
        <f t="shared" si="15"/>
        <v>0.1442987006266464</v>
      </c>
      <c r="K184" s="15">
        <v>868442</v>
      </c>
      <c r="L184" s="15">
        <v>981550</v>
      </c>
      <c r="M184" s="15">
        <f t="shared" si="16"/>
        <v>113108</v>
      </c>
      <c r="N184" s="16">
        <f t="shared" si="17"/>
        <v>0.13024243415219439</v>
      </c>
      <c r="O184" s="15">
        <v>67160.639999999999</v>
      </c>
    </row>
    <row r="185" spans="1:15" x14ac:dyDescent="0.35">
      <c r="A185">
        <v>105201033</v>
      </c>
      <c r="B185" s="14" t="s">
        <v>202</v>
      </c>
      <c r="C185" s="14" t="s">
        <v>203</v>
      </c>
      <c r="D185" s="15">
        <v>11430553</v>
      </c>
      <c r="E185" s="15">
        <v>1060746.8099999994</v>
      </c>
      <c r="F185" s="16">
        <f t="shared" si="12"/>
        <v>9.2799255644061954E-2</v>
      </c>
      <c r="G185" s="15">
        <v>0</v>
      </c>
      <c r="H185" s="15">
        <f t="shared" si="13"/>
        <v>12491300</v>
      </c>
      <c r="I185" s="15">
        <f t="shared" si="14"/>
        <v>1060747</v>
      </c>
      <c r="J185" s="16">
        <f t="shared" si="15"/>
        <v>9.2799272266179941E-2</v>
      </c>
      <c r="K185" s="15">
        <v>1830818</v>
      </c>
      <c r="L185" s="15">
        <v>2063030</v>
      </c>
      <c r="M185" s="15">
        <f t="shared" si="16"/>
        <v>232212</v>
      </c>
      <c r="N185" s="16">
        <f t="shared" si="17"/>
        <v>0.12683510867819739</v>
      </c>
      <c r="O185" s="15">
        <v>396786.24</v>
      </c>
    </row>
    <row r="186" spans="1:15" x14ac:dyDescent="0.35">
      <c r="A186">
        <v>105201352</v>
      </c>
      <c r="B186" s="14" t="s">
        <v>204</v>
      </c>
      <c r="C186" s="14" t="s">
        <v>203</v>
      </c>
      <c r="D186" s="15">
        <v>17009161</v>
      </c>
      <c r="E186" s="15">
        <v>2831661.0700000003</v>
      </c>
      <c r="F186" s="16">
        <f t="shared" si="12"/>
        <v>0.16647858586322983</v>
      </c>
      <c r="G186" s="15">
        <v>0</v>
      </c>
      <c r="H186" s="15">
        <f t="shared" si="13"/>
        <v>19840822</v>
      </c>
      <c r="I186" s="15">
        <f t="shared" si="14"/>
        <v>2831661</v>
      </c>
      <c r="J186" s="16">
        <f t="shared" si="15"/>
        <v>0.1664785817478005</v>
      </c>
      <c r="K186" s="15">
        <v>2958044</v>
      </c>
      <c r="L186" s="15">
        <v>3483905</v>
      </c>
      <c r="M186" s="15">
        <f t="shared" si="16"/>
        <v>525861</v>
      </c>
      <c r="N186" s="16">
        <f t="shared" si="17"/>
        <v>0.17777321770737689</v>
      </c>
      <c r="O186" s="15">
        <v>537448.82999999996</v>
      </c>
    </row>
    <row r="187" spans="1:15" x14ac:dyDescent="0.35">
      <c r="A187">
        <v>105204703</v>
      </c>
      <c r="B187" s="14" t="s">
        <v>205</v>
      </c>
      <c r="C187" s="14" t="s">
        <v>203</v>
      </c>
      <c r="D187" s="15">
        <v>19195516</v>
      </c>
      <c r="E187" s="15">
        <v>1256360.7900000019</v>
      </c>
      <c r="F187" s="16">
        <f t="shared" si="12"/>
        <v>6.5450743288172186E-2</v>
      </c>
      <c r="G187" s="15">
        <v>0</v>
      </c>
      <c r="H187" s="15">
        <f t="shared" si="13"/>
        <v>20451877</v>
      </c>
      <c r="I187" s="15">
        <f t="shared" si="14"/>
        <v>1256361</v>
      </c>
      <c r="J187" s="16">
        <f t="shared" si="15"/>
        <v>6.5450754228227048E-2</v>
      </c>
      <c r="K187" s="15">
        <v>2530474</v>
      </c>
      <c r="L187" s="15">
        <v>2793245</v>
      </c>
      <c r="M187" s="15">
        <f t="shared" si="16"/>
        <v>262771</v>
      </c>
      <c r="N187" s="16">
        <f t="shared" si="17"/>
        <v>0.10384260024011312</v>
      </c>
      <c r="O187" s="15">
        <v>465255.51</v>
      </c>
    </row>
    <row r="188" spans="1:15" x14ac:dyDescent="0.35">
      <c r="A188">
        <v>115210503</v>
      </c>
      <c r="B188" s="14" t="s">
        <v>206</v>
      </c>
      <c r="C188" s="14" t="s">
        <v>207</v>
      </c>
      <c r="D188" s="15">
        <v>10055310</v>
      </c>
      <c r="E188" s="15">
        <v>1672483.7299999995</v>
      </c>
      <c r="F188" s="16">
        <f t="shared" si="12"/>
        <v>0.16632841056118602</v>
      </c>
      <c r="G188" s="15">
        <v>0</v>
      </c>
      <c r="H188" s="15">
        <f t="shared" si="13"/>
        <v>11727794</v>
      </c>
      <c r="I188" s="15">
        <f t="shared" si="14"/>
        <v>1672484</v>
      </c>
      <c r="J188" s="16">
        <f t="shared" si="15"/>
        <v>0.16632843741267053</v>
      </c>
      <c r="K188" s="15">
        <v>2090084</v>
      </c>
      <c r="L188" s="15">
        <v>2446322</v>
      </c>
      <c r="M188" s="15">
        <f t="shared" si="16"/>
        <v>356238</v>
      </c>
      <c r="N188" s="16">
        <f t="shared" si="17"/>
        <v>0.17044195352914046</v>
      </c>
      <c r="O188" s="15">
        <v>647860.55000000005</v>
      </c>
    </row>
    <row r="189" spans="1:15" x14ac:dyDescent="0.35">
      <c r="A189">
        <v>115211003</v>
      </c>
      <c r="B189" s="14" t="s">
        <v>208</v>
      </c>
      <c r="C189" s="14" t="s">
        <v>207</v>
      </c>
      <c r="D189" s="15">
        <v>1710317</v>
      </c>
      <c r="E189" s="15">
        <v>668731.65999999992</v>
      </c>
      <c r="F189" s="16">
        <f t="shared" si="12"/>
        <v>0.39099866282098578</v>
      </c>
      <c r="G189" s="15">
        <v>0</v>
      </c>
      <c r="H189" s="15">
        <f t="shared" si="13"/>
        <v>2379049</v>
      </c>
      <c r="I189" s="15">
        <f t="shared" si="14"/>
        <v>668732</v>
      </c>
      <c r="J189" s="16">
        <f t="shared" si="15"/>
        <v>0.39099886161454278</v>
      </c>
      <c r="K189" s="15">
        <v>549862</v>
      </c>
      <c r="L189" s="15">
        <v>643683</v>
      </c>
      <c r="M189" s="15">
        <f t="shared" si="16"/>
        <v>93821</v>
      </c>
      <c r="N189" s="16">
        <f t="shared" si="17"/>
        <v>0.17062644809061184</v>
      </c>
      <c r="O189" s="15">
        <v>160057.76999999999</v>
      </c>
    </row>
    <row r="190" spans="1:15" x14ac:dyDescent="0.35">
      <c r="A190">
        <v>115211103</v>
      </c>
      <c r="B190" s="14" t="s">
        <v>209</v>
      </c>
      <c r="C190" s="14" t="s">
        <v>207</v>
      </c>
      <c r="D190" s="15">
        <v>14177273</v>
      </c>
      <c r="E190" s="15">
        <v>3337412.4099999992</v>
      </c>
      <c r="F190" s="16">
        <f t="shared" si="12"/>
        <v>0.235405808296137</v>
      </c>
      <c r="G190" s="15">
        <v>0</v>
      </c>
      <c r="H190" s="15">
        <f t="shared" si="13"/>
        <v>17514685</v>
      </c>
      <c r="I190" s="15">
        <f t="shared" si="14"/>
        <v>3337412</v>
      </c>
      <c r="J190" s="16">
        <f t="shared" si="15"/>
        <v>0.23540577937661214</v>
      </c>
      <c r="K190" s="15">
        <v>3232170</v>
      </c>
      <c r="L190" s="15">
        <v>3788854</v>
      </c>
      <c r="M190" s="15">
        <f t="shared" si="16"/>
        <v>556684</v>
      </c>
      <c r="N190" s="16">
        <f t="shared" si="17"/>
        <v>0.17223227738639985</v>
      </c>
      <c r="O190" s="15">
        <v>321350.03000000003</v>
      </c>
    </row>
    <row r="191" spans="1:15" x14ac:dyDescent="0.35">
      <c r="A191">
        <v>115211603</v>
      </c>
      <c r="B191" s="14" t="s">
        <v>210</v>
      </c>
      <c r="C191" s="14" t="s">
        <v>207</v>
      </c>
      <c r="D191" s="15">
        <v>12391085</v>
      </c>
      <c r="E191" s="15">
        <v>3424410.9200000009</v>
      </c>
      <c r="F191" s="16">
        <f t="shared" si="12"/>
        <v>0.2763608610545405</v>
      </c>
      <c r="G191" s="15">
        <v>0</v>
      </c>
      <c r="H191" s="15">
        <f t="shared" si="13"/>
        <v>15815496</v>
      </c>
      <c r="I191" s="15">
        <f t="shared" si="14"/>
        <v>3424411</v>
      </c>
      <c r="J191" s="16">
        <f t="shared" si="15"/>
        <v>0.27636086751079508</v>
      </c>
      <c r="K191" s="15">
        <v>3698459</v>
      </c>
      <c r="L191" s="15">
        <v>4056781</v>
      </c>
      <c r="M191" s="15">
        <f t="shared" si="16"/>
        <v>358322</v>
      </c>
      <c r="N191" s="16">
        <f t="shared" si="17"/>
        <v>9.688413471664821E-2</v>
      </c>
      <c r="O191" s="15">
        <v>539389.65</v>
      </c>
    </row>
    <row r="192" spans="1:15" x14ac:dyDescent="0.35">
      <c r="A192">
        <v>115212503</v>
      </c>
      <c r="B192" s="14" t="s">
        <v>211</v>
      </c>
      <c r="C192" s="14" t="s">
        <v>207</v>
      </c>
      <c r="D192" s="15">
        <v>6666863</v>
      </c>
      <c r="E192" s="15">
        <v>1394964.8800000004</v>
      </c>
      <c r="F192" s="16">
        <f t="shared" si="12"/>
        <v>0.2092385699241158</v>
      </c>
      <c r="G192" s="15">
        <v>0</v>
      </c>
      <c r="H192" s="15">
        <f t="shared" si="13"/>
        <v>8061828</v>
      </c>
      <c r="I192" s="15">
        <f t="shared" si="14"/>
        <v>1394965</v>
      </c>
      <c r="J192" s="16">
        <f t="shared" si="15"/>
        <v>0.20923858792358566</v>
      </c>
      <c r="K192" s="15">
        <v>1515550</v>
      </c>
      <c r="L192" s="15">
        <v>1782444</v>
      </c>
      <c r="M192" s="15">
        <f t="shared" si="16"/>
        <v>266894</v>
      </c>
      <c r="N192" s="16">
        <f t="shared" si="17"/>
        <v>0.17610372472039854</v>
      </c>
      <c r="O192" s="15">
        <v>326727.37</v>
      </c>
    </row>
    <row r="193" spans="1:15" x14ac:dyDescent="0.35">
      <c r="A193">
        <v>115216503</v>
      </c>
      <c r="B193" s="14" t="s">
        <v>212</v>
      </c>
      <c r="C193" s="14" t="s">
        <v>207</v>
      </c>
      <c r="D193" s="15">
        <v>7603212</v>
      </c>
      <c r="E193" s="15">
        <v>2512858.88</v>
      </c>
      <c r="F193" s="16">
        <f t="shared" si="12"/>
        <v>0.33049964672825116</v>
      </c>
      <c r="G193" s="15">
        <v>0</v>
      </c>
      <c r="H193" s="15">
        <f t="shared" si="13"/>
        <v>10116071</v>
      </c>
      <c r="I193" s="15">
        <f t="shared" si="14"/>
        <v>2512859</v>
      </c>
      <c r="J193" s="16">
        <f t="shared" si="15"/>
        <v>0.33049966251105456</v>
      </c>
      <c r="K193" s="15">
        <v>1975603</v>
      </c>
      <c r="L193" s="15">
        <v>2367254</v>
      </c>
      <c r="M193" s="15">
        <f t="shared" si="16"/>
        <v>391651</v>
      </c>
      <c r="N193" s="16">
        <f t="shared" si="17"/>
        <v>0.19824377671019935</v>
      </c>
      <c r="O193" s="15">
        <v>471496.99</v>
      </c>
    </row>
    <row r="194" spans="1:15" x14ac:dyDescent="0.35">
      <c r="A194">
        <v>115218003</v>
      </c>
      <c r="B194" s="14" t="s">
        <v>213</v>
      </c>
      <c r="C194" s="14" t="s">
        <v>207</v>
      </c>
      <c r="D194" s="15">
        <v>10401991</v>
      </c>
      <c r="E194" s="15">
        <v>1981330.1799999997</v>
      </c>
      <c r="F194" s="16">
        <f t="shared" si="12"/>
        <v>0.19047605213271188</v>
      </c>
      <c r="G194" s="15">
        <v>796454.54</v>
      </c>
      <c r="H194" s="15">
        <f t="shared" si="13"/>
        <v>13179776</v>
      </c>
      <c r="I194" s="15">
        <f t="shared" si="14"/>
        <v>2777785</v>
      </c>
      <c r="J194" s="16">
        <f t="shared" si="15"/>
        <v>0.26704358809770168</v>
      </c>
      <c r="K194" s="15">
        <v>2010697</v>
      </c>
      <c r="L194" s="15">
        <v>2339241</v>
      </c>
      <c r="M194" s="15">
        <f t="shared" si="16"/>
        <v>328544</v>
      </c>
      <c r="N194" s="16">
        <f t="shared" si="17"/>
        <v>0.16339806544695695</v>
      </c>
      <c r="O194" s="15">
        <v>154967.32</v>
      </c>
    </row>
    <row r="195" spans="1:15" x14ac:dyDescent="0.35">
      <c r="A195">
        <v>115218303</v>
      </c>
      <c r="B195" s="14" t="s">
        <v>214</v>
      </c>
      <c r="C195" s="14" t="s">
        <v>207</v>
      </c>
      <c r="D195" s="15">
        <v>4752122</v>
      </c>
      <c r="E195" s="15">
        <v>757051.3600000001</v>
      </c>
      <c r="F195" s="16">
        <f t="shared" si="12"/>
        <v>0.15930806490237417</v>
      </c>
      <c r="G195" s="15">
        <v>0</v>
      </c>
      <c r="H195" s="15">
        <f t="shared" si="13"/>
        <v>5509173</v>
      </c>
      <c r="I195" s="15">
        <f t="shared" si="14"/>
        <v>757051</v>
      </c>
      <c r="J195" s="16">
        <f t="shared" si="15"/>
        <v>0.1593079891467433</v>
      </c>
      <c r="K195" s="15">
        <v>1081375</v>
      </c>
      <c r="L195" s="15">
        <v>1196383</v>
      </c>
      <c r="M195" s="15">
        <f t="shared" si="16"/>
        <v>115008</v>
      </c>
      <c r="N195" s="16">
        <f t="shared" si="17"/>
        <v>0.10635348514622588</v>
      </c>
      <c r="O195" s="15">
        <v>202495.34</v>
      </c>
    </row>
    <row r="196" spans="1:15" x14ac:dyDescent="0.35">
      <c r="A196">
        <v>115221402</v>
      </c>
      <c r="B196" s="14" t="s">
        <v>215</v>
      </c>
      <c r="C196" s="14" t="s">
        <v>216</v>
      </c>
      <c r="D196" s="15">
        <v>20746546</v>
      </c>
      <c r="E196" s="15">
        <v>6732308.1799999997</v>
      </c>
      <c r="F196" s="16">
        <f t="shared" si="12"/>
        <v>0.3245026029875045</v>
      </c>
      <c r="G196" s="15">
        <v>0</v>
      </c>
      <c r="H196" s="15">
        <f t="shared" si="13"/>
        <v>27478854</v>
      </c>
      <c r="I196" s="15">
        <f t="shared" si="14"/>
        <v>6732308</v>
      </c>
      <c r="J196" s="16">
        <f t="shared" si="15"/>
        <v>0.32450259431136153</v>
      </c>
      <c r="K196" s="15">
        <v>6308926</v>
      </c>
      <c r="L196" s="15">
        <v>7397609</v>
      </c>
      <c r="M196" s="15">
        <f t="shared" si="16"/>
        <v>1088683</v>
      </c>
      <c r="N196" s="16">
        <f t="shared" si="17"/>
        <v>0.17256233469848908</v>
      </c>
      <c r="O196" s="15">
        <v>1585574.02</v>
      </c>
    </row>
    <row r="197" spans="1:15" x14ac:dyDescent="0.35">
      <c r="A197">
        <v>115221753</v>
      </c>
      <c r="B197" s="14" t="s">
        <v>217</v>
      </c>
      <c r="C197" s="14" t="s">
        <v>216</v>
      </c>
      <c r="D197" s="15">
        <v>3295935</v>
      </c>
      <c r="E197" s="15">
        <v>1398719.48</v>
      </c>
      <c r="F197" s="16">
        <f t="shared" si="12"/>
        <v>0.42437714335992671</v>
      </c>
      <c r="G197" s="15">
        <v>0</v>
      </c>
      <c r="H197" s="15">
        <f t="shared" si="13"/>
        <v>4694654</v>
      </c>
      <c r="I197" s="15">
        <f t="shared" si="14"/>
        <v>1398719</v>
      </c>
      <c r="J197" s="16">
        <f t="shared" si="15"/>
        <v>0.42437699772598669</v>
      </c>
      <c r="K197" s="15">
        <v>1537318</v>
      </c>
      <c r="L197" s="15">
        <v>1659489</v>
      </c>
      <c r="M197" s="15">
        <f t="shared" si="16"/>
        <v>122171</v>
      </c>
      <c r="N197" s="16">
        <f t="shared" si="17"/>
        <v>7.9470220214685569E-2</v>
      </c>
      <c r="O197" s="15">
        <v>130931.55</v>
      </c>
    </row>
    <row r="198" spans="1:15" x14ac:dyDescent="0.35">
      <c r="A198">
        <v>115222504</v>
      </c>
      <c r="B198" s="14" t="s">
        <v>218</v>
      </c>
      <c r="C198" s="14" t="s">
        <v>216</v>
      </c>
      <c r="D198" s="15">
        <v>5795097</v>
      </c>
      <c r="E198" s="15">
        <v>544150.07999999984</v>
      </c>
      <c r="F198" s="16">
        <f t="shared" ref="F198:F261" si="18">E198/D198</f>
        <v>9.3898355799738958E-2</v>
      </c>
      <c r="G198" s="15">
        <v>0</v>
      </c>
      <c r="H198" s="15">
        <f t="shared" ref="H198:H261" si="19">ROUND(ROUND(D198+E198,0)+G198,0)</f>
        <v>6339247</v>
      </c>
      <c r="I198" s="15">
        <f t="shared" ref="I198:I261" si="20">H198-D198</f>
        <v>544150</v>
      </c>
      <c r="J198" s="16">
        <f t="shared" ref="J198:J261" si="21">I198/D198</f>
        <v>9.3898341994965745E-2</v>
      </c>
      <c r="K198" s="15">
        <v>815322</v>
      </c>
      <c r="L198" s="15">
        <v>925739</v>
      </c>
      <c r="M198" s="15">
        <f t="shared" ref="M198:M261" si="22">L198-K198</f>
        <v>110417</v>
      </c>
      <c r="N198" s="16">
        <f t="shared" ref="N198:N261" si="23">M198/K198</f>
        <v>0.13542747527970544</v>
      </c>
      <c r="O198" s="15">
        <v>222340.29</v>
      </c>
    </row>
    <row r="199" spans="1:15" x14ac:dyDescent="0.35">
      <c r="A199">
        <v>115222752</v>
      </c>
      <c r="B199" s="14" t="s">
        <v>219</v>
      </c>
      <c r="C199" s="14" t="s">
        <v>216</v>
      </c>
      <c r="D199" s="15">
        <v>59301727</v>
      </c>
      <c r="E199" s="15">
        <v>16168567.930000002</v>
      </c>
      <c r="F199" s="16">
        <f t="shared" si="18"/>
        <v>0.27264919165001722</v>
      </c>
      <c r="G199" s="15">
        <v>7396983.7699999996</v>
      </c>
      <c r="H199" s="15">
        <f t="shared" si="19"/>
        <v>82867279</v>
      </c>
      <c r="I199" s="15">
        <f t="shared" si="20"/>
        <v>23565552</v>
      </c>
      <c r="J199" s="16">
        <f t="shared" si="21"/>
        <v>0.39738390755466529</v>
      </c>
      <c r="K199" s="15">
        <v>6622303</v>
      </c>
      <c r="L199" s="15">
        <v>8069314</v>
      </c>
      <c r="M199" s="15">
        <f t="shared" si="22"/>
        <v>1447011</v>
      </c>
      <c r="N199" s="16">
        <f t="shared" si="23"/>
        <v>0.21850570715353859</v>
      </c>
      <c r="O199" s="15">
        <v>3972531.31</v>
      </c>
    </row>
    <row r="200" spans="1:15" x14ac:dyDescent="0.35">
      <c r="A200">
        <v>115224003</v>
      </c>
      <c r="B200" s="14" t="s">
        <v>220</v>
      </c>
      <c r="C200" s="14" t="s">
        <v>216</v>
      </c>
      <c r="D200" s="15">
        <v>10263399</v>
      </c>
      <c r="E200" s="15">
        <v>1485274.1900000004</v>
      </c>
      <c r="F200" s="16">
        <f t="shared" si="18"/>
        <v>0.14471562393706028</v>
      </c>
      <c r="G200" s="15">
        <v>0</v>
      </c>
      <c r="H200" s="15">
        <f t="shared" si="19"/>
        <v>11748673</v>
      </c>
      <c r="I200" s="15">
        <f t="shared" si="20"/>
        <v>1485274</v>
      </c>
      <c r="J200" s="16">
        <f t="shared" si="21"/>
        <v>0.14471560542467463</v>
      </c>
      <c r="K200" s="15">
        <v>2475722</v>
      </c>
      <c r="L200" s="15">
        <v>2840700</v>
      </c>
      <c r="M200" s="15">
        <f t="shared" si="22"/>
        <v>364978</v>
      </c>
      <c r="N200" s="16">
        <f t="shared" si="23"/>
        <v>0.1474228528081909</v>
      </c>
      <c r="O200" s="15">
        <v>569620.49</v>
      </c>
    </row>
    <row r="201" spans="1:15" x14ac:dyDescent="0.35">
      <c r="A201">
        <v>115226003</v>
      </c>
      <c r="B201" s="14" t="s">
        <v>221</v>
      </c>
      <c r="C201" s="14" t="s">
        <v>216</v>
      </c>
      <c r="D201" s="15">
        <v>8726294</v>
      </c>
      <c r="E201" s="15">
        <v>1700049.4899999998</v>
      </c>
      <c r="F201" s="16">
        <f t="shared" si="18"/>
        <v>0.19481918555574679</v>
      </c>
      <c r="G201" s="15">
        <v>0</v>
      </c>
      <c r="H201" s="15">
        <f t="shared" si="19"/>
        <v>10426343</v>
      </c>
      <c r="I201" s="15">
        <f t="shared" si="20"/>
        <v>1700049</v>
      </c>
      <c r="J201" s="16">
        <f t="shared" si="21"/>
        <v>0.19481912940361623</v>
      </c>
      <c r="K201" s="15">
        <v>1855895</v>
      </c>
      <c r="L201" s="15">
        <v>2171064</v>
      </c>
      <c r="M201" s="15">
        <f t="shared" si="22"/>
        <v>315169</v>
      </c>
      <c r="N201" s="16">
        <f t="shared" si="23"/>
        <v>0.16982049092216964</v>
      </c>
      <c r="O201" s="15">
        <v>487026.7</v>
      </c>
    </row>
    <row r="202" spans="1:15" x14ac:dyDescent="0.35">
      <c r="A202">
        <v>115226103</v>
      </c>
      <c r="B202" s="14" t="s">
        <v>222</v>
      </c>
      <c r="C202" s="14" t="s">
        <v>216</v>
      </c>
      <c r="D202" s="15">
        <v>4212509</v>
      </c>
      <c r="E202" s="15">
        <v>467107.7200000002</v>
      </c>
      <c r="F202" s="16">
        <f t="shared" si="18"/>
        <v>0.11088586873048822</v>
      </c>
      <c r="G202" s="15">
        <v>0</v>
      </c>
      <c r="H202" s="15">
        <f t="shared" si="19"/>
        <v>4679617</v>
      </c>
      <c r="I202" s="15">
        <f t="shared" si="20"/>
        <v>467108</v>
      </c>
      <c r="J202" s="16">
        <f t="shared" si="21"/>
        <v>0.11088593519918889</v>
      </c>
      <c r="K202" s="15">
        <v>647361</v>
      </c>
      <c r="L202" s="15">
        <v>756617</v>
      </c>
      <c r="M202" s="15">
        <f t="shared" si="22"/>
        <v>109256</v>
      </c>
      <c r="N202" s="16">
        <f t="shared" si="23"/>
        <v>0.16877136559045108</v>
      </c>
      <c r="O202" s="15">
        <v>204313.28</v>
      </c>
    </row>
    <row r="203" spans="1:15" x14ac:dyDescent="0.35">
      <c r="A203">
        <v>115228003</v>
      </c>
      <c r="B203" s="14" t="s">
        <v>223</v>
      </c>
      <c r="C203" s="14" t="s">
        <v>216</v>
      </c>
      <c r="D203" s="15">
        <v>10106955</v>
      </c>
      <c r="E203" s="15">
        <v>2730003.18</v>
      </c>
      <c r="F203" s="16">
        <f t="shared" si="18"/>
        <v>0.27011134214014015</v>
      </c>
      <c r="G203" s="15">
        <v>1222284.45</v>
      </c>
      <c r="H203" s="15">
        <f t="shared" si="19"/>
        <v>14059242</v>
      </c>
      <c r="I203" s="15">
        <f t="shared" si="20"/>
        <v>3952287</v>
      </c>
      <c r="J203" s="16">
        <f t="shared" si="21"/>
        <v>0.39104626467615616</v>
      </c>
      <c r="K203" s="15">
        <v>1309593</v>
      </c>
      <c r="L203" s="15">
        <v>1676292</v>
      </c>
      <c r="M203" s="15">
        <f t="shared" si="22"/>
        <v>366699</v>
      </c>
      <c r="N203" s="16">
        <f t="shared" si="23"/>
        <v>0.28000989620439326</v>
      </c>
      <c r="O203" s="15">
        <v>465336.82</v>
      </c>
    </row>
    <row r="204" spans="1:15" x14ac:dyDescent="0.35">
      <c r="A204">
        <v>115228303</v>
      </c>
      <c r="B204" s="14" t="s">
        <v>224</v>
      </c>
      <c r="C204" s="14" t="s">
        <v>216</v>
      </c>
      <c r="D204" s="15">
        <v>4627821</v>
      </c>
      <c r="E204" s="15">
        <v>1722982.0699999998</v>
      </c>
      <c r="F204" s="16">
        <f t="shared" si="18"/>
        <v>0.37230957506783424</v>
      </c>
      <c r="G204" s="15">
        <v>0</v>
      </c>
      <c r="H204" s="15">
        <f t="shared" si="19"/>
        <v>6350803</v>
      </c>
      <c r="I204" s="15">
        <f t="shared" si="20"/>
        <v>1722982</v>
      </c>
      <c r="J204" s="16">
        <f t="shared" si="21"/>
        <v>0.37230955994192516</v>
      </c>
      <c r="K204" s="15">
        <v>1603462</v>
      </c>
      <c r="L204" s="15">
        <v>1849964</v>
      </c>
      <c r="M204" s="15">
        <f t="shared" si="22"/>
        <v>246502</v>
      </c>
      <c r="N204" s="16">
        <f t="shared" si="23"/>
        <v>0.15373111430143027</v>
      </c>
      <c r="O204" s="15">
        <v>696490.46</v>
      </c>
    </row>
    <row r="205" spans="1:15" x14ac:dyDescent="0.35">
      <c r="A205">
        <v>115229003</v>
      </c>
      <c r="B205" s="14" t="s">
        <v>225</v>
      </c>
      <c r="C205" s="14" t="s">
        <v>216</v>
      </c>
      <c r="D205" s="15">
        <v>6118723</v>
      </c>
      <c r="E205" s="15">
        <v>889105.09000000032</v>
      </c>
      <c r="F205" s="16">
        <f t="shared" si="18"/>
        <v>0.14530892965738118</v>
      </c>
      <c r="G205" s="15">
        <v>0</v>
      </c>
      <c r="H205" s="15">
        <f t="shared" si="19"/>
        <v>7007828</v>
      </c>
      <c r="I205" s="15">
        <f t="shared" si="20"/>
        <v>889105</v>
      </c>
      <c r="J205" s="16">
        <f t="shared" si="21"/>
        <v>0.1453089149484296</v>
      </c>
      <c r="K205" s="15">
        <v>890864</v>
      </c>
      <c r="L205" s="15">
        <v>1021456</v>
      </c>
      <c r="M205" s="15">
        <f t="shared" si="22"/>
        <v>130592</v>
      </c>
      <c r="N205" s="16">
        <f t="shared" si="23"/>
        <v>0.14659027640582625</v>
      </c>
      <c r="O205" s="15">
        <v>234380.46</v>
      </c>
    </row>
    <row r="206" spans="1:15" x14ac:dyDescent="0.35">
      <c r="A206">
        <v>125231232</v>
      </c>
      <c r="B206" s="14" t="s">
        <v>226</v>
      </c>
      <c r="C206" s="14" t="s">
        <v>227</v>
      </c>
      <c r="D206" s="15">
        <v>84613418</v>
      </c>
      <c r="E206" s="15">
        <v>13669160.549999997</v>
      </c>
      <c r="F206" s="16">
        <f t="shared" si="18"/>
        <v>0.16154837935987879</v>
      </c>
      <c r="G206" s="15">
        <v>6423858.4900000002</v>
      </c>
      <c r="H206" s="15">
        <f t="shared" si="19"/>
        <v>104706437</v>
      </c>
      <c r="I206" s="15">
        <f t="shared" si="20"/>
        <v>20093019</v>
      </c>
      <c r="J206" s="16">
        <f t="shared" si="21"/>
        <v>0.23746847101720911</v>
      </c>
      <c r="K206" s="15">
        <v>6848443</v>
      </c>
      <c r="L206" s="15">
        <v>8670878</v>
      </c>
      <c r="M206" s="15">
        <f t="shared" si="22"/>
        <v>1822435</v>
      </c>
      <c r="N206" s="16">
        <f t="shared" si="23"/>
        <v>0.26610939157995472</v>
      </c>
      <c r="O206" s="15">
        <v>5080115.83</v>
      </c>
    </row>
    <row r="207" spans="1:15" x14ac:dyDescent="0.35">
      <c r="A207">
        <v>125231303</v>
      </c>
      <c r="B207" s="14" t="s">
        <v>228</v>
      </c>
      <c r="C207" s="14" t="s">
        <v>227</v>
      </c>
      <c r="D207" s="15">
        <v>11488819</v>
      </c>
      <c r="E207" s="15">
        <v>2337855.5900000008</v>
      </c>
      <c r="F207" s="16">
        <f t="shared" si="18"/>
        <v>0.20348963544468765</v>
      </c>
      <c r="G207" s="15">
        <v>0</v>
      </c>
      <c r="H207" s="15">
        <f t="shared" si="19"/>
        <v>13826675</v>
      </c>
      <c r="I207" s="15">
        <f t="shared" si="20"/>
        <v>2337856</v>
      </c>
      <c r="J207" s="16">
        <f t="shared" si="21"/>
        <v>0.20348967113155844</v>
      </c>
      <c r="K207" s="15">
        <v>2747745</v>
      </c>
      <c r="L207" s="15">
        <v>3390351</v>
      </c>
      <c r="M207" s="15">
        <f t="shared" si="22"/>
        <v>642606</v>
      </c>
      <c r="N207" s="16">
        <f t="shared" si="23"/>
        <v>0.23386667976831912</v>
      </c>
      <c r="O207" s="15">
        <v>1260444.22</v>
      </c>
    </row>
    <row r="208" spans="1:15" x14ac:dyDescent="0.35">
      <c r="A208">
        <v>125234103</v>
      </c>
      <c r="B208" s="14" t="s">
        <v>229</v>
      </c>
      <c r="C208" s="14" t="s">
        <v>227</v>
      </c>
      <c r="D208" s="15">
        <v>4614041</v>
      </c>
      <c r="E208" s="15">
        <v>1201739.2100000002</v>
      </c>
      <c r="F208" s="16">
        <f t="shared" si="18"/>
        <v>0.26045265094089981</v>
      </c>
      <c r="G208" s="15">
        <v>0</v>
      </c>
      <c r="H208" s="15">
        <f t="shared" si="19"/>
        <v>5815780</v>
      </c>
      <c r="I208" s="15">
        <f t="shared" si="20"/>
        <v>1201739</v>
      </c>
      <c r="J208" s="16">
        <f t="shared" si="21"/>
        <v>0.26045260542765009</v>
      </c>
      <c r="K208" s="15">
        <v>1879093</v>
      </c>
      <c r="L208" s="15">
        <v>2228964</v>
      </c>
      <c r="M208" s="15">
        <f t="shared" si="22"/>
        <v>349871</v>
      </c>
      <c r="N208" s="16">
        <f t="shared" si="23"/>
        <v>0.18619142320257698</v>
      </c>
      <c r="O208" s="15">
        <v>253900.38</v>
      </c>
    </row>
    <row r="209" spans="1:15" x14ac:dyDescent="0.35">
      <c r="A209">
        <v>125234502</v>
      </c>
      <c r="B209" s="14" t="s">
        <v>230</v>
      </c>
      <c r="C209" s="14" t="s">
        <v>227</v>
      </c>
      <c r="D209" s="15">
        <v>3976569</v>
      </c>
      <c r="E209" s="15">
        <v>1413789.13</v>
      </c>
      <c r="F209" s="16">
        <f t="shared" si="18"/>
        <v>0.35552988769967275</v>
      </c>
      <c r="G209" s="15">
        <v>0</v>
      </c>
      <c r="H209" s="15">
        <f t="shared" si="19"/>
        <v>5390358</v>
      </c>
      <c r="I209" s="15">
        <f t="shared" si="20"/>
        <v>1413789</v>
      </c>
      <c r="J209" s="16">
        <f t="shared" si="21"/>
        <v>0.35552985500817413</v>
      </c>
      <c r="K209" s="15">
        <v>2673176</v>
      </c>
      <c r="L209" s="15">
        <v>2966942</v>
      </c>
      <c r="M209" s="15">
        <f t="shared" si="22"/>
        <v>293766</v>
      </c>
      <c r="N209" s="16">
        <f t="shared" si="23"/>
        <v>0.10989399874905356</v>
      </c>
      <c r="O209" s="15">
        <v>156492.4</v>
      </c>
    </row>
    <row r="210" spans="1:15" x14ac:dyDescent="0.35">
      <c r="A210">
        <v>125235103</v>
      </c>
      <c r="B210" s="14" t="s">
        <v>231</v>
      </c>
      <c r="C210" s="14" t="s">
        <v>227</v>
      </c>
      <c r="D210" s="15">
        <v>9916503</v>
      </c>
      <c r="E210" s="15">
        <v>2338263.6199999996</v>
      </c>
      <c r="F210" s="16">
        <f t="shared" si="18"/>
        <v>0.2357951810229876</v>
      </c>
      <c r="G210" s="15">
        <v>0</v>
      </c>
      <c r="H210" s="15">
        <f t="shared" si="19"/>
        <v>12254767</v>
      </c>
      <c r="I210" s="15">
        <f t="shared" si="20"/>
        <v>2338264</v>
      </c>
      <c r="J210" s="16">
        <f t="shared" si="21"/>
        <v>0.23579521934294781</v>
      </c>
      <c r="K210" s="15">
        <v>2415905</v>
      </c>
      <c r="L210" s="15">
        <v>2876074</v>
      </c>
      <c r="M210" s="15">
        <f t="shared" si="22"/>
        <v>460169</v>
      </c>
      <c r="N210" s="16">
        <f t="shared" si="23"/>
        <v>0.19047479102034226</v>
      </c>
      <c r="O210" s="15">
        <v>195206.97</v>
      </c>
    </row>
    <row r="211" spans="1:15" x14ac:dyDescent="0.35">
      <c r="A211">
        <v>125235502</v>
      </c>
      <c r="B211" s="14" t="s">
        <v>232</v>
      </c>
      <c r="C211" s="14" t="s">
        <v>227</v>
      </c>
      <c r="D211" s="15">
        <v>2899033</v>
      </c>
      <c r="E211" s="15">
        <v>651393.59000000008</v>
      </c>
      <c r="F211" s="16">
        <f t="shared" si="18"/>
        <v>0.22469340293815215</v>
      </c>
      <c r="G211" s="15">
        <v>0</v>
      </c>
      <c r="H211" s="15">
        <f t="shared" si="19"/>
        <v>3550427</v>
      </c>
      <c r="I211" s="15">
        <f t="shared" si="20"/>
        <v>651394</v>
      </c>
      <c r="J211" s="16">
        <f t="shared" si="21"/>
        <v>0.22469354436462088</v>
      </c>
      <c r="K211" s="15">
        <v>1655268</v>
      </c>
      <c r="L211" s="15">
        <v>1740302</v>
      </c>
      <c r="M211" s="15">
        <f t="shared" si="22"/>
        <v>85034</v>
      </c>
      <c r="N211" s="16">
        <f t="shared" si="23"/>
        <v>5.1371741615255054E-2</v>
      </c>
      <c r="O211" s="15">
        <v>440227.38</v>
      </c>
    </row>
    <row r="212" spans="1:15" x14ac:dyDescent="0.35">
      <c r="A212">
        <v>125236903</v>
      </c>
      <c r="B212" s="14" t="s">
        <v>233</v>
      </c>
      <c r="C212" s="14" t="s">
        <v>227</v>
      </c>
      <c r="D212" s="15">
        <v>6742595</v>
      </c>
      <c r="E212" s="15">
        <v>1297675.6499999999</v>
      </c>
      <c r="F212" s="16">
        <f t="shared" si="18"/>
        <v>0.19245937951189415</v>
      </c>
      <c r="G212" s="15">
        <v>0</v>
      </c>
      <c r="H212" s="15">
        <f t="shared" si="19"/>
        <v>8040271</v>
      </c>
      <c r="I212" s="15">
        <f t="shared" si="20"/>
        <v>1297676</v>
      </c>
      <c r="J212" s="16">
        <f t="shared" si="21"/>
        <v>0.19245943142069188</v>
      </c>
      <c r="K212" s="15">
        <v>2150535</v>
      </c>
      <c r="L212" s="15">
        <v>2490247</v>
      </c>
      <c r="M212" s="15">
        <f t="shared" si="22"/>
        <v>339712</v>
      </c>
      <c r="N212" s="16">
        <f t="shared" si="23"/>
        <v>0.15796627350868506</v>
      </c>
      <c r="O212" s="15">
        <v>426524.99</v>
      </c>
    </row>
    <row r="213" spans="1:15" x14ac:dyDescent="0.35">
      <c r="A213">
        <v>125237603</v>
      </c>
      <c r="B213" s="14" t="s">
        <v>234</v>
      </c>
      <c r="C213" s="14" t="s">
        <v>227</v>
      </c>
      <c r="D213" s="15">
        <v>2390569</v>
      </c>
      <c r="E213" s="15">
        <v>799840.10000000009</v>
      </c>
      <c r="F213" s="16">
        <f t="shared" si="18"/>
        <v>0.33458147411766825</v>
      </c>
      <c r="G213" s="15">
        <v>0</v>
      </c>
      <c r="H213" s="15">
        <f t="shared" si="19"/>
        <v>3190409</v>
      </c>
      <c r="I213" s="15">
        <f t="shared" si="20"/>
        <v>799840</v>
      </c>
      <c r="J213" s="16">
        <f t="shared" si="21"/>
        <v>0.33458143228662296</v>
      </c>
      <c r="K213" s="15">
        <v>1316459</v>
      </c>
      <c r="L213" s="15">
        <v>1379239</v>
      </c>
      <c r="M213" s="15">
        <f t="shared" si="22"/>
        <v>62780</v>
      </c>
      <c r="N213" s="16">
        <f t="shared" si="23"/>
        <v>4.7688534166274832E-2</v>
      </c>
      <c r="O213" s="15">
        <v>227375.66</v>
      </c>
    </row>
    <row r="214" spans="1:15" x14ac:dyDescent="0.35">
      <c r="A214">
        <v>125237702</v>
      </c>
      <c r="B214" s="14" t="s">
        <v>235</v>
      </c>
      <c r="C214" s="14" t="s">
        <v>227</v>
      </c>
      <c r="D214" s="15">
        <v>12784083</v>
      </c>
      <c r="E214" s="15">
        <v>2188124.1200000006</v>
      </c>
      <c r="F214" s="16">
        <f t="shared" si="18"/>
        <v>0.17116003705545407</v>
      </c>
      <c r="G214" s="15">
        <v>0</v>
      </c>
      <c r="H214" s="15">
        <f t="shared" si="19"/>
        <v>14972207</v>
      </c>
      <c r="I214" s="15">
        <f t="shared" si="20"/>
        <v>2188124</v>
      </c>
      <c r="J214" s="16">
        <f t="shared" si="21"/>
        <v>0.17116002766878155</v>
      </c>
      <c r="K214" s="15">
        <v>3834929</v>
      </c>
      <c r="L214" s="15">
        <v>4879058</v>
      </c>
      <c r="M214" s="15">
        <f t="shared" si="22"/>
        <v>1044129</v>
      </c>
      <c r="N214" s="16">
        <f t="shared" si="23"/>
        <v>0.27226814368662366</v>
      </c>
      <c r="O214" s="15">
        <v>636965.28</v>
      </c>
    </row>
    <row r="215" spans="1:15" x14ac:dyDescent="0.35">
      <c r="A215">
        <v>125237903</v>
      </c>
      <c r="B215" s="14" t="s">
        <v>236</v>
      </c>
      <c r="C215" s="14" t="s">
        <v>227</v>
      </c>
      <c r="D215" s="15">
        <v>3260150</v>
      </c>
      <c r="E215" s="15">
        <v>773915.91999999993</v>
      </c>
      <c r="F215" s="16">
        <f t="shared" si="18"/>
        <v>0.23738659877612991</v>
      </c>
      <c r="G215" s="15">
        <v>0</v>
      </c>
      <c r="H215" s="15">
        <f t="shared" si="19"/>
        <v>4034066</v>
      </c>
      <c r="I215" s="15">
        <f t="shared" si="20"/>
        <v>773916</v>
      </c>
      <c r="J215" s="16">
        <f t="shared" si="21"/>
        <v>0.23738662331487814</v>
      </c>
      <c r="K215" s="15">
        <v>1847995</v>
      </c>
      <c r="L215" s="15">
        <v>1939539</v>
      </c>
      <c r="M215" s="15">
        <f t="shared" si="22"/>
        <v>91544</v>
      </c>
      <c r="N215" s="16">
        <f t="shared" si="23"/>
        <v>4.9536930565288323E-2</v>
      </c>
      <c r="O215" s="15">
        <v>393670.3</v>
      </c>
    </row>
    <row r="216" spans="1:15" x14ac:dyDescent="0.35">
      <c r="A216">
        <v>125238402</v>
      </c>
      <c r="B216" s="14" t="s">
        <v>237</v>
      </c>
      <c r="C216" s="14" t="s">
        <v>227</v>
      </c>
      <c r="D216" s="15">
        <v>19299636</v>
      </c>
      <c r="E216" s="15">
        <v>5642308.2300000004</v>
      </c>
      <c r="F216" s="16">
        <f t="shared" si="18"/>
        <v>0.29235309049352021</v>
      </c>
      <c r="G216" s="15">
        <v>2265587.9500000002</v>
      </c>
      <c r="H216" s="15">
        <f t="shared" si="19"/>
        <v>27207532</v>
      </c>
      <c r="I216" s="15">
        <f t="shared" si="20"/>
        <v>7907896</v>
      </c>
      <c r="J216" s="16">
        <f t="shared" si="21"/>
        <v>0.40974327184201814</v>
      </c>
      <c r="K216" s="15">
        <v>3264600</v>
      </c>
      <c r="L216" s="15">
        <v>4222228</v>
      </c>
      <c r="M216" s="15">
        <f t="shared" si="22"/>
        <v>957628</v>
      </c>
      <c r="N216" s="16">
        <f t="shared" si="23"/>
        <v>0.29333700912822397</v>
      </c>
      <c r="O216" s="15">
        <v>1765319.53</v>
      </c>
    </row>
    <row r="217" spans="1:15" x14ac:dyDescent="0.35">
      <c r="A217">
        <v>125238502</v>
      </c>
      <c r="B217" s="14" t="s">
        <v>238</v>
      </c>
      <c r="C217" s="14" t="s">
        <v>227</v>
      </c>
      <c r="D217" s="15">
        <v>3419311</v>
      </c>
      <c r="E217" s="15">
        <v>1119966.6000000001</v>
      </c>
      <c r="F217" s="16">
        <f t="shared" si="18"/>
        <v>0.32754160121732129</v>
      </c>
      <c r="G217" s="15">
        <v>0</v>
      </c>
      <c r="H217" s="15">
        <f t="shared" si="19"/>
        <v>4539278</v>
      </c>
      <c r="I217" s="15">
        <f t="shared" si="20"/>
        <v>1119967</v>
      </c>
      <c r="J217" s="16">
        <f t="shared" si="21"/>
        <v>0.32754171819995315</v>
      </c>
      <c r="K217" s="15">
        <v>1897781</v>
      </c>
      <c r="L217" s="15">
        <v>2236522</v>
      </c>
      <c r="M217" s="15">
        <f t="shared" si="22"/>
        <v>338741</v>
      </c>
      <c r="N217" s="16">
        <f t="shared" si="23"/>
        <v>0.17849319810873857</v>
      </c>
      <c r="O217" s="15">
        <v>111521.06</v>
      </c>
    </row>
    <row r="218" spans="1:15" x14ac:dyDescent="0.35">
      <c r="A218">
        <v>125239452</v>
      </c>
      <c r="B218" s="14" t="s">
        <v>239</v>
      </c>
      <c r="C218" s="14" t="s">
        <v>227</v>
      </c>
      <c r="D218" s="15">
        <v>44831947</v>
      </c>
      <c r="E218" s="15">
        <v>13313963.470000003</v>
      </c>
      <c r="F218" s="16">
        <f t="shared" si="18"/>
        <v>0.2969749109937162</v>
      </c>
      <c r="G218" s="15">
        <v>5424944.0999999996</v>
      </c>
      <c r="H218" s="15">
        <f t="shared" si="19"/>
        <v>63570854</v>
      </c>
      <c r="I218" s="15">
        <f t="shared" si="20"/>
        <v>18738907</v>
      </c>
      <c r="J218" s="16">
        <f t="shared" si="21"/>
        <v>0.41798111065754068</v>
      </c>
      <c r="K218" s="15">
        <v>9056016</v>
      </c>
      <c r="L218" s="15">
        <v>11233675</v>
      </c>
      <c r="M218" s="15">
        <f t="shared" si="22"/>
        <v>2177659</v>
      </c>
      <c r="N218" s="16">
        <f t="shared" si="23"/>
        <v>0.24046545412463935</v>
      </c>
      <c r="O218" s="15">
        <v>1592050.49</v>
      </c>
    </row>
    <row r="219" spans="1:15" x14ac:dyDescent="0.35">
      <c r="A219">
        <v>125239603</v>
      </c>
      <c r="B219" s="14" t="s">
        <v>240</v>
      </c>
      <c r="C219" s="14" t="s">
        <v>227</v>
      </c>
      <c r="D219" s="15">
        <v>3777606</v>
      </c>
      <c r="E219" s="15">
        <v>882796.49</v>
      </c>
      <c r="F219" s="16">
        <f t="shared" si="18"/>
        <v>0.23369204993850604</v>
      </c>
      <c r="G219" s="15">
        <v>0</v>
      </c>
      <c r="H219" s="15">
        <f t="shared" si="19"/>
        <v>4660402</v>
      </c>
      <c r="I219" s="15">
        <f t="shared" si="20"/>
        <v>882796</v>
      </c>
      <c r="J219" s="16">
        <f t="shared" si="21"/>
        <v>0.23369192022672561</v>
      </c>
      <c r="K219" s="15">
        <v>2045384</v>
      </c>
      <c r="L219" s="15">
        <v>2307375</v>
      </c>
      <c r="M219" s="15">
        <f t="shared" si="22"/>
        <v>261991</v>
      </c>
      <c r="N219" s="16">
        <f t="shared" si="23"/>
        <v>0.12808890653295421</v>
      </c>
      <c r="O219" s="15">
        <v>311043.89</v>
      </c>
    </row>
    <row r="220" spans="1:15" x14ac:dyDescent="0.35">
      <c r="A220">
        <v>125239652</v>
      </c>
      <c r="B220" s="14" t="s">
        <v>241</v>
      </c>
      <c r="C220" s="14" t="s">
        <v>227</v>
      </c>
      <c r="D220" s="15">
        <v>25494443</v>
      </c>
      <c r="E220" s="15">
        <v>5367276.089999998</v>
      </c>
      <c r="F220" s="16">
        <f t="shared" si="18"/>
        <v>0.21052729373220658</v>
      </c>
      <c r="G220" s="15">
        <v>2409437.5499999998</v>
      </c>
      <c r="H220" s="15">
        <f t="shared" si="19"/>
        <v>33271157</v>
      </c>
      <c r="I220" s="15">
        <f t="shared" si="20"/>
        <v>7776714</v>
      </c>
      <c r="J220" s="16">
        <f t="shared" si="21"/>
        <v>0.30503565031799285</v>
      </c>
      <c r="K220" s="15">
        <v>5344965</v>
      </c>
      <c r="L220" s="15">
        <v>6500451</v>
      </c>
      <c r="M220" s="15">
        <f t="shared" si="22"/>
        <v>1155486</v>
      </c>
      <c r="N220" s="16">
        <f t="shared" si="23"/>
        <v>0.21618214525258819</v>
      </c>
      <c r="O220" s="15">
        <v>2350022.5699999998</v>
      </c>
    </row>
    <row r="221" spans="1:15" x14ac:dyDescent="0.35">
      <c r="A221">
        <v>109243503</v>
      </c>
      <c r="B221" s="14" t="s">
        <v>242</v>
      </c>
      <c r="C221" s="14" t="s">
        <v>243</v>
      </c>
      <c r="D221" s="15">
        <v>5210873</v>
      </c>
      <c r="E221" s="15">
        <v>404642.2300000001</v>
      </c>
      <c r="F221" s="16">
        <f t="shared" si="18"/>
        <v>7.7653443098690003E-2</v>
      </c>
      <c r="G221" s="15">
        <v>0</v>
      </c>
      <c r="H221" s="15">
        <f t="shared" si="19"/>
        <v>5615515</v>
      </c>
      <c r="I221" s="15">
        <f t="shared" si="20"/>
        <v>404642</v>
      </c>
      <c r="J221" s="16">
        <f t="shared" si="21"/>
        <v>7.7653398960212616E-2</v>
      </c>
      <c r="K221" s="15">
        <v>532115</v>
      </c>
      <c r="L221" s="15">
        <v>620473</v>
      </c>
      <c r="M221" s="15">
        <f t="shared" si="22"/>
        <v>88358</v>
      </c>
      <c r="N221" s="16">
        <f t="shared" si="23"/>
        <v>0.16605057177489829</v>
      </c>
      <c r="O221" s="15">
        <v>43253.01</v>
      </c>
    </row>
    <row r="222" spans="1:15" x14ac:dyDescent="0.35">
      <c r="A222">
        <v>109246003</v>
      </c>
      <c r="B222" s="14" t="s">
        <v>244</v>
      </c>
      <c r="C222" s="14" t="s">
        <v>243</v>
      </c>
      <c r="D222" s="15">
        <v>5313724</v>
      </c>
      <c r="E222" s="15">
        <v>490249.32999999984</v>
      </c>
      <c r="F222" s="16">
        <f t="shared" si="18"/>
        <v>9.2260969896065331E-2</v>
      </c>
      <c r="G222" s="15">
        <v>0</v>
      </c>
      <c r="H222" s="15">
        <f t="shared" si="19"/>
        <v>5803973</v>
      </c>
      <c r="I222" s="15">
        <f t="shared" si="20"/>
        <v>490249</v>
      </c>
      <c r="J222" s="16">
        <f t="shared" si="21"/>
        <v>9.2260907792726915E-2</v>
      </c>
      <c r="K222" s="15">
        <v>696449</v>
      </c>
      <c r="L222" s="15">
        <v>811650</v>
      </c>
      <c r="M222" s="15">
        <f t="shared" si="22"/>
        <v>115201</v>
      </c>
      <c r="N222" s="16">
        <f t="shared" si="23"/>
        <v>0.16541196842841327</v>
      </c>
      <c r="O222" s="15">
        <v>155554.29</v>
      </c>
    </row>
    <row r="223" spans="1:15" x14ac:dyDescent="0.35">
      <c r="A223">
        <v>109248003</v>
      </c>
      <c r="B223" s="14" t="s">
        <v>245</v>
      </c>
      <c r="C223" s="14" t="s">
        <v>243</v>
      </c>
      <c r="D223" s="15">
        <v>6842652</v>
      </c>
      <c r="E223" s="15">
        <v>753990.42000000016</v>
      </c>
      <c r="F223" s="16">
        <f t="shared" si="18"/>
        <v>0.11018979483393283</v>
      </c>
      <c r="G223" s="15">
        <v>0</v>
      </c>
      <c r="H223" s="15">
        <f t="shared" si="19"/>
        <v>7596642</v>
      </c>
      <c r="I223" s="15">
        <f t="shared" si="20"/>
        <v>753990</v>
      </c>
      <c r="J223" s="16">
        <f t="shared" si="21"/>
        <v>0.11018973345422213</v>
      </c>
      <c r="K223" s="15">
        <v>1384530</v>
      </c>
      <c r="L223" s="15">
        <v>1577094</v>
      </c>
      <c r="M223" s="15">
        <f t="shared" si="22"/>
        <v>192564</v>
      </c>
      <c r="N223" s="16">
        <f t="shared" si="23"/>
        <v>0.13908257675890012</v>
      </c>
      <c r="O223" s="15">
        <v>54611.99</v>
      </c>
    </row>
    <row r="224" spans="1:15" x14ac:dyDescent="0.35">
      <c r="A224">
        <v>105251453</v>
      </c>
      <c r="B224" s="14" t="s">
        <v>246</v>
      </c>
      <c r="C224" s="14" t="s">
        <v>247</v>
      </c>
      <c r="D224" s="15">
        <v>13834356</v>
      </c>
      <c r="E224" s="15">
        <v>1546731.7700000007</v>
      </c>
      <c r="F224" s="16">
        <f t="shared" si="18"/>
        <v>0.11180366979135138</v>
      </c>
      <c r="G224" s="15">
        <v>643833.19999999995</v>
      </c>
      <c r="H224" s="15">
        <f t="shared" si="19"/>
        <v>16024921</v>
      </c>
      <c r="I224" s="15">
        <f t="shared" si="20"/>
        <v>2190565</v>
      </c>
      <c r="J224" s="16">
        <f t="shared" si="21"/>
        <v>0.15834239049508339</v>
      </c>
      <c r="K224" s="15">
        <v>1710536</v>
      </c>
      <c r="L224" s="15">
        <v>2012341</v>
      </c>
      <c r="M224" s="15">
        <f t="shared" si="22"/>
        <v>301805</v>
      </c>
      <c r="N224" s="16">
        <f t="shared" si="23"/>
        <v>0.1764388472385264</v>
      </c>
      <c r="O224" s="15">
        <v>95335.26</v>
      </c>
    </row>
    <row r="225" spans="1:15" x14ac:dyDescent="0.35">
      <c r="A225">
        <v>105252602</v>
      </c>
      <c r="B225" s="14" t="s">
        <v>248</v>
      </c>
      <c r="C225" s="14" t="s">
        <v>247</v>
      </c>
      <c r="D225" s="15">
        <v>88301950</v>
      </c>
      <c r="E225" s="15">
        <v>19890603.649999999</v>
      </c>
      <c r="F225" s="16">
        <f t="shared" si="18"/>
        <v>0.22525667496584162</v>
      </c>
      <c r="G225" s="15">
        <v>8378021.5899999999</v>
      </c>
      <c r="H225" s="15">
        <f t="shared" si="19"/>
        <v>116570576</v>
      </c>
      <c r="I225" s="15">
        <f t="shared" si="20"/>
        <v>28268626</v>
      </c>
      <c r="J225" s="16">
        <f t="shared" si="21"/>
        <v>0.32013591998817692</v>
      </c>
      <c r="K225" s="15">
        <v>11788981</v>
      </c>
      <c r="L225" s="15">
        <v>14298602</v>
      </c>
      <c r="M225" s="15">
        <f t="shared" si="22"/>
        <v>2509621</v>
      </c>
      <c r="N225" s="16">
        <f t="shared" si="23"/>
        <v>0.21287853462483314</v>
      </c>
      <c r="O225" s="15">
        <v>4448926.28</v>
      </c>
    </row>
    <row r="226" spans="1:15" x14ac:dyDescent="0.35">
      <c r="A226">
        <v>105253303</v>
      </c>
      <c r="B226" s="14" t="s">
        <v>249</v>
      </c>
      <c r="C226" s="14" t="s">
        <v>247</v>
      </c>
      <c r="D226" s="15">
        <v>3434155</v>
      </c>
      <c r="E226" s="15">
        <v>634656.01</v>
      </c>
      <c r="F226" s="16">
        <f t="shared" si="18"/>
        <v>0.18480703695668949</v>
      </c>
      <c r="G226" s="15">
        <v>0</v>
      </c>
      <c r="H226" s="15">
        <f t="shared" si="19"/>
        <v>4068811</v>
      </c>
      <c r="I226" s="15">
        <f t="shared" si="20"/>
        <v>634656</v>
      </c>
      <c r="J226" s="16">
        <f t="shared" si="21"/>
        <v>0.18480703404476501</v>
      </c>
      <c r="K226" s="15">
        <v>1000058</v>
      </c>
      <c r="L226" s="15">
        <v>1122843</v>
      </c>
      <c r="M226" s="15">
        <f t="shared" si="22"/>
        <v>122785</v>
      </c>
      <c r="N226" s="16">
        <f t="shared" si="23"/>
        <v>0.12277787888302479</v>
      </c>
      <c r="O226" s="15">
        <v>12990.51</v>
      </c>
    </row>
    <row r="227" spans="1:15" x14ac:dyDescent="0.35">
      <c r="A227">
        <v>105253553</v>
      </c>
      <c r="B227" s="14" t="s">
        <v>250</v>
      </c>
      <c r="C227" s="14" t="s">
        <v>247</v>
      </c>
      <c r="D227" s="15">
        <v>7321254</v>
      </c>
      <c r="E227" s="15">
        <v>1076900.6700000004</v>
      </c>
      <c r="F227" s="16">
        <f t="shared" si="18"/>
        <v>0.14709237925634056</v>
      </c>
      <c r="G227" s="15">
        <v>0</v>
      </c>
      <c r="H227" s="15">
        <f t="shared" si="19"/>
        <v>8398155</v>
      </c>
      <c r="I227" s="15">
        <f t="shared" si="20"/>
        <v>1076901</v>
      </c>
      <c r="J227" s="16">
        <f t="shared" si="21"/>
        <v>0.147092424330586</v>
      </c>
      <c r="K227" s="15">
        <v>1278796</v>
      </c>
      <c r="L227" s="15">
        <v>1425063</v>
      </c>
      <c r="M227" s="15">
        <f t="shared" si="22"/>
        <v>146267</v>
      </c>
      <c r="N227" s="16">
        <f t="shared" si="23"/>
        <v>0.11437868119700093</v>
      </c>
      <c r="O227" s="15">
        <v>111947.2</v>
      </c>
    </row>
    <row r="228" spans="1:15" x14ac:dyDescent="0.35">
      <c r="A228">
        <v>105253903</v>
      </c>
      <c r="B228" s="14" t="s">
        <v>251</v>
      </c>
      <c r="C228" s="14" t="s">
        <v>247</v>
      </c>
      <c r="D228" s="15">
        <v>10701080</v>
      </c>
      <c r="E228" s="15">
        <v>669552.28000000096</v>
      </c>
      <c r="F228" s="16">
        <f t="shared" si="18"/>
        <v>6.2568664097455678E-2</v>
      </c>
      <c r="G228" s="15">
        <v>0</v>
      </c>
      <c r="H228" s="15">
        <f t="shared" si="19"/>
        <v>11370632</v>
      </c>
      <c r="I228" s="15">
        <f t="shared" si="20"/>
        <v>669552</v>
      </c>
      <c r="J228" s="16">
        <f t="shared" si="21"/>
        <v>6.2568637931872298E-2</v>
      </c>
      <c r="K228" s="15">
        <v>1569483</v>
      </c>
      <c r="L228" s="15">
        <v>1734633</v>
      </c>
      <c r="M228" s="15">
        <f t="shared" si="22"/>
        <v>165150</v>
      </c>
      <c r="N228" s="16">
        <f t="shared" si="23"/>
        <v>0.10522573356958947</v>
      </c>
      <c r="O228" s="15">
        <v>111727.57</v>
      </c>
    </row>
    <row r="229" spans="1:15" x14ac:dyDescent="0.35">
      <c r="A229">
        <v>105254053</v>
      </c>
      <c r="B229" s="14" t="s">
        <v>252</v>
      </c>
      <c r="C229" s="14" t="s">
        <v>247</v>
      </c>
      <c r="D229" s="15">
        <v>9421221</v>
      </c>
      <c r="E229" s="15">
        <v>1513849.1000000006</v>
      </c>
      <c r="F229" s="16">
        <f t="shared" si="18"/>
        <v>0.16068502161237919</v>
      </c>
      <c r="G229" s="15">
        <v>0</v>
      </c>
      <c r="H229" s="15">
        <f t="shared" si="19"/>
        <v>10935070</v>
      </c>
      <c r="I229" s="15">
        <f t="shared" si="20"/>
        <v>1513849</v>
      </c>
      <c r="J229" s="16">
        <f t="shared" si="21"/>
        <v>0.16068501099804366</v>
      </c>
      <c r="K229" s="15">
        <v>1295717</v>
      </c>
      <c r="L229" s="15">
        <v>1545821</v>
      </c>
      <c r="M229" s="15">
        <f t="shared" si="22"/>
        <v>250104</v>
      </c>
      <c r="N229" s="16">
        <f t="shared" si="23"/>
        <v>0.1930236309317544</v>
      </c>
      <c r="O229" s="15">
        <v>104625.15</v>
      </c>
    </row>
    <row r="230" spans="1:15" x14ac:dyDescent="0.35">
      <c r="A230">
        <v>105254353</v>
      </c>
      <c r="B230" s="14" t="s">
        <v>253</v>
      </c>
      <c r="C230" s="14" t="s">
        <v>247</v>
      </c>
      <c r="D230" s="15">
        <v>9282841</v>
      </c>
      <c r="E230" s="15">
        <v>1019801.7799999993</v>
      </c>
      <c r="F230" s="16">
        <f t="shared" si="18"/>
        <v>0.10985880077015209</v>
      </c>
      <c r="G230" s="15">
        <v>0</v>
      </c>
      <c r="H230" s="15">
        <f t="shared" si="19"/>
        <v>10302643</v>
      </c>
      <c r="I230" s="15">
        <f t="shared" si="20"/>
        <v>1019802</v>
      </c>
      <c r="J230" s="16">
        <f t="shared" si="21"/>
        <v>0.10985882446979324</v>
      </c>
      <c r="K230" s="15">
        <v>1417266</v>
      </c>
      <c r="L230" s="15">
        <v>1619970</v>
      </c>
      <c r="M230" s="15">
        <f t="shared" si="22"/>
        <v>202704</v>
      </c>
      <c r="N230" s="16">
        <f t="shared" si="23"/>
        <v>0.14302466862254509</v>
      </c>
      <c r="O230" s="15">
        <v>77627.95</v>
      </c>
    </row>
    <row r="231" spans="1:15" x14ac:dyDescent="0.35">
      <c r="A231">
        <v>105256553</v>
      </c>
      <c r="B231" s="14" t="s">
        <v>254</v>
      </c>
      <c r="C231" s="14" t="s">
        <v>247</v>
      </c>
      <c r="D231" s="15">
        <v>8983260</v>
      </c>
      <c r="E231" s="15">
        <v>1166082.79</v>
      </c>
      <c r="F231" s="16">
        <f t="shared" si="18"/>
        <v>0.12980619396521975</v>
      </c>
      <c r="G231" s="15">
        <v>0</v>
      </c>
      <c r="H231" s="15">
        <f t="shared" si="19"/>
        <v>10149343</v>
      </c>
      <c r="I231" s="15">
        <f t="shared" si="20"/>
        <v>1166083</v>
      </c>
      <c r="J231" s="16">
        <f t="shared" si="21"/>
        <v>0.12980621734203396</v>
      </c>
      <c r="K231" s="15">
        <v>954367</v>
      </c>
      <c r="L231" s="15">
        <v>1196752</v>
      </c>
      <c r="M231" s="15">
        <f t="shared" si="22"/>
        <v>242385</v>
      </c>
      <c r="N231" s="16">
        <f t="shared" si="23"/>
        <v>0.25397462401780446</v>
      </c>
      <c r="O231" s="15">
        <v>91691.76</v>
      </c>
    </row>
    <row r="232" spans="1:15" x14ac:dyDescent="0.35">
      <c r="A232">
        <v>105257602</v>
      </c>
      <c r="B232" s="14" t="s">
        <v>255</v>
      </c>
      <c r="C232" s="14" t="s">
        <v>247</v>
      </c>
      <c r="D232" s="15">
        <v>15273367</v>
      </c>
      <c r="E232" s="15">
        <v>2742573.1599999992</v>
      </c>
      <c r="F232" s="16">
        <f t="shared" si="18"/>
        <v>0.17956572116678654</v>
      </c>
      <c r="G232" s="15">
        <v>0</v>
      </c>
      <c r="H232" s="15">
        <f t="shared" si="19"/>
        <v>18015940</v>
      </c>
      <c r="I232" s="15">
        <f t="shared" si="20"/>
        <v>2742573</v>
      </c>
      <c r="J232" s="16">
        <f t="shared" si="21"/>
        <v>0.17956571069103491</v>
      </c>
      <c r="K232" s="15">
        <v>3844204</v>
      </c>
      <c r="L232" s="15">
        <v>4332691</v>
      </c>
      <c r="M232" s="15">
        <f t="shared" si="22"/>
        <v>488487</v>
      </c>
      <c r="N232" s="16">
        <f t="shared" si="23"/>
        <v>0.12707103993440513</v>
      </c>
      <c r="O232" s="15">
        <v>308181.08</v>
      </c>
    </row>
    <row r="233" spans="1:15" x14ac:dyDescent="0.35">
      <c r="A233">
        <v>105258303</v>
      </c>
      <c r="B233" s="14" t="s">
        <v>256</v>
      </c>
      <c r="C233" s="14" t="s">
        <v>247</v>
      </c>
      <c r="D233" s="15">
        <v>9013237</v>
      </c>
      <c r="E233" s="15">
        <v>960602.66000000015</v>
      </c>
      <c r="F233" s="16">
        <f t="shared" si="18"/>
        <v>0.10657687798512346</v>
      </c>
      <c r="G233" s="15">
        <v>0</v>
      </c>
      <c r="H233" s="15">
        <f t="shared" si="19"/>
        <v>9973840</v>
      </c>
      <c r="I233" s="15">
        <f t="shared" si="20"/>
        <v>960603</v>
      </c>
      <c r="J233" s="16">
        <f t="shared" si="21"/>
        <v>0.1065769157074201</v>
      </c>
      <c r="K233" s="15">
        <v>1265166</v>
      </c>
      <c r="L233" s="15">
        <v>1410609</v>
      </c>
      <c r="M233" s="15">
        <f t="shared" si="22"/>
        <v>145443</v>
      </c>
      <c r="N233" s="16">
        <f t="shared" si="23"/>
        <v>0.11495961794736817</v>
      </c>
      <c r="O233" s="15">
        <v>-9282.66</v>
      </c>
    </row>
    <row r="234" spans="1:15" x14ac:dyDescent="0.35">
      <c r="A234">
        <v>105258503</v>
      </c>
      <c r="B234" s="14" t="s">
        <v>257</v>
      </c>
      <c r="C234" s="14" t="s">
        <v>247</v>
      </c>
      <c r="D234" s="15">
        <v>9508652</v>
      </c>
      <c r="E234" s="15">
        <v>763228.30999999936</v>
      </c>
      <c r="F234" s="16">
        <f t="shared" si="18"/>
        <v>8.0266720245940157E-2</v>
      </c>
      <c r="G234" s="15">
        <v>329921.15999999997</v>
      </c>
      <c r="H234" s="15">
        <f t="shared" si="19"/>
        <v>10601801</v>
      </c>
      <c r="I234" s="15">
        <f t="shared" si="20"/>
        <v>1093149</v>
      </c>
      <c r="J234" s="16">
        <f t="shared" si="21"/>
        <v>0.11496361419052879</v>
      </c>
      <c r="K234" s="15">
        <v>1269859</v>
      </c>
      <c r="L234" s="15">
        <v>1433309</v>
      </c>
      <c r="M234" s="15">
        <f t="shared" si="22"/>
        <v>163450</v>
      </c>
      <c r="N234" s="16">
        <f t="shared" si="23"/>
        <v>0.128715077815726</v>
      </c>
      <c r="O234" s="15">
        <v>79159.95</v>
      </c>
    </row>
    <row r="235" spans="1:15" x14ac:dyDescent="0.35">
      <c r="A235">
        <v>105259103</v>
      </c>
      <c r="B235" s="14" t="s">
        <v>258</v>
      </c>
      <c r="C235" s="14" t="s">
        <v>247</v>
      </c>
      <c r="D235" s="15">
        <v>9710626</v>
      </c>
      <c r="E235" s="15">
        <v>842280.06</v>
      </c>
      <c r="F235" s="16">
        <f t="shared" si="18"/>
        <v>8.673797755160173E-2</v>
      </c>
      <c r="G235" s="15">
        <v>0</v>
      </c>
      <c r="H235" s="15">
        <f t="shared" si="19"/>
        <v>10552906</v>
      </c>
      <c r="I235" s="15">
        <f t="shared" si="20"/>
        <v>842280</v>
      </c>
      <c r="J235" s="16">
        <f t="shared" si="21"/>
        <v>8.6737971372803355E-2</v>
      </c>
      <c r="K235" s="15">
        <v>977572</v>
      </c>
      <c r="L235" s="15">
        <v>1104962</v>
      </c>
      <c r="M235" s="15">
        <f t="shared" si="22"/>
        <v>127390</v>
      </c>
      <c r="N235" s="16">
        <f t="shared" si="23"/>
        <v>0.13031265216270516</v>
      </c>
      <c r="O235" s="15">
        <v>86491.51</v>
      </c>
    </row>
    <row r="236" spans="1:15" x14ac:dyDescent="0.35">
      <c r="A236">
        <v>105259703</v>
      </c>
      <c r="B236" s="14" t="s">
        <v>259</v>
      </c>
      <c r="C236" s="14" t="s">
        <v>247</v>
      </c>
      <c r="D236" s="15">
        <v>7011103</v>
      </c>
      <c r="E236" s="15">
        <v>700955.8899999999</v>
      </c>
      <c r="F236" s="16">
        <f t="shared" si="18"/>
        <v>9.9977976361208767E-2</v>
      </c>
      <c r="G236" s="15">
        <v>0</v>
      </c>
      <c r="H236" s="15">
        <f t="shared" si="19"/>
        <v>7712059</v>
      </c>
      <c r="I236" s="15">
        <f t="shared" si="20"/>
        <v>700956</v>
      </c>
      <c r="J236" s="16">
        <f t="shared" si="21"/>
        <v>9.9977992050608866E-2</v>
      </c>
      <c r="K236" s="15">
        <v>1056375</v>
      </c>
      <c r="L236" s="15">
        <v>1227028</v>
      </c>
      <c r="M236" s="15">
        <f t="shared" si="22"/>
        <v>170653</v>
      </c>
      <c r="N236" s="16">
        <f t="shared" si="23"/>
        <v>0.16154585256182699</v>
      </c>
      <c r="O236" s="15">
        <v>159518.70000000001</v>
      </c>
    </row>
    <row r="237" spans="1:15" x14ac:dyDescent="0.35">
      <c r="A237">
        <v>101260303</v>
      </c>
      <c r="B237" s="14" t="s">
        <v>260</v>
      </c>
      <c r="C237" s="14" t="s">
        <v>261</v>
      </c>
      <c r="D237" s="15">
        <v>24595892</v>
      </c>
      <c r="E237" s="15">
        <v>2445233.62</v>
      </c>
      <c r="F237" s="16">
        <f t="shared" si="18"/>
        <v>9.9416342371319577E-2</v>
      </c>
      <c r="G237" s="15">
        <v>1072115.79</v>
      </c>
      <c r="H237" s="15">
        <f t="shared" si="19"/>
        <v>28113242</v>
      </c>
      <c r="I237" s="15">
        <f t="shared" si="20"/>
        <v>3517350</v>
      </c>
      <c r="J237" s="16">
        <f t="shared" si="21"/>
        <v>0.14300558808763675</v>
      </c>
      <c r="K237" s="15">
        <v>3185396</v>
      </c>
      <c r="L237" s="15">
        <v>3544911</v>
      </c>
      <c r="M237" s="15">
        <f t="shared" si="22"/>
        <v>359515</v>
      </c>
      <c r="N237" s="16">
        <f t="shared" si="23"/>
        <v>0.11286351838201593</v>
      </c>
      <c r="O237" s="15">
        <v>385451.84</v>
      </c>
    </row>
    <row r="238" spans="1:15" x14ac:dyDescent="0.35">
      <c r="A238">
        <v>101260803</v>
      </c>
      <c r="B238" s="14" t="s">
        <v>262</v>
      </c>
      <c r="C238" s="14" t="s">
        <v>261</v>
      </c>
      <c r="D238" s="15">
        <v>13620159</v>
      </c>
      <c r="E238" s="15">
        <v>2103008.38</v>
      </c>
      <c r="F238" s="16">
        <f t="shared" si="18"/>
        <v>0.15440409910045835</v>
      </c>
      <c r="G238" s="15">
        <v>912721.82</v>
      </c>
      <c r="H238" s="15">
        <f t="shared" si="19"/>
        <v>16635889</v>
      </c>
      <c r="I238" s="15">
        <f t="shared" si="20"/>
        <v>3015730</v>
      </c>
      <c r="J238" s="16">
        <f t="shared" si="21"/>
        <v>0.22141665159709223</v>
      </c>
      <c r="K238" s="15">
        <v>1593280</v>
      </c>
      <c r="L238" s="15">
        <v>1897220</v>
      </c>
      <c r="M238" s="15">
        <f t="shared" si="22"/>
        <v>303940</v>
      </c>
      <c r="N238" s="16">
        <f t="shared" si="23"/>
        <v>0.19076370757180156</v>
      </c>
      <c r="O238" s="15">
        <v>483310.65</v>
      </c>
    </row>
    <row r="239" spans="1:15" x14ac:dyDescent="0.35">
      <c r="A239">
        <v>101261302</v>
      </c>
      <c r="B239" s="14" t="s">
        <v>263</v>
      </c>
      <c r="C239" s="14" t="s">
        <v>261</v>
      </c>
      <c r="D239" s="15">
        <v>31403818</v>
      </c>
      <c r="E239" s="15">
        <v>2676314.9299999983</v>
      </c>
      <c r="F239" s="16">
        <f t="shared" si="18"/>
        <v>8.5222597137711034E-2</v>
      </c>
      <c r="G239" s="15">
        <v>1114026.3</v>
      </c>
      <c r="H239" s="15">
        <f t="shared" si="19"/>
        <v>35194159</v>
      </c>
      <c r="I239" s="15">
        <f t="shared" si="20"/>
        <v>3790341</v>
      </c>
      <c r="J239" s="16">
        <f t="shared" si="21"/>
        <v>0.12069682100437597</v>
      </c>
      <c r="K239" s="15">
        <v>4996302</v>
      </c>
      <c r="L239" s="15">
        <v>5499644</v>
      </c>
      <c r="M239" s="15">
        <f t="shared" si="22"/>
        <v>503342</v>
      </c>
      <c r="N239" s="16">
        <f t="shared" si="23"/>
        <v>0.10074290945583353</v>
      </c>
      <c r="O239" s="15">
        <v>373435.94</v>
      </c>
    </row>
    <row r="240" spans="1:15" x14ac:dyDescent="0.35">
      <c r="A240">
        <v>101262903</v>
      </c>
      <c r="B240" s="14" t="s">
        <v>264</v>
      </c>
      <c r="C240" s="14" t="s">
        <v>261</v>
      </c>
      <c r="D240" s="15">
        <v>7076389</v>
      </c>
      <c r="E240" s="15">
        <v>618444.62000000023</v>
      </c>
      <c r="F240" s="16">
        <f t="shared" si="18"/>
        <v>8.7395509206743757E-2</v>
      </c>
      <c r="G240" s="15">
        <v>0</v>
      </c>
      <c r="H240" s="15">
        <f t="shared" si="19"/>
        <v>7694834</v>
      </c>
      <c r="I240" s="15">
        <f t="shared" si="20"/>
        <v>618445</v>
      </c>
      <c r="J240" s="16">
        <f t="shared" si="21"/>
        <v>8.7395562906448468E-2</v>
      </c>
      <c r="K240" s="15">
        <v>795730</v>
      </c>
      <c r="L240" s="15">
        <v>919483</v>
      </c>
      <c r="M240" s="15">
        <f t="shared" si="22"/>
        <v>123753</v>
      </c>
      <c r="N240" s="16">
        <f t="shared" si="23"/>
        <v>0.15552134517989771</v>
      </c>
      <c r="O240" s="15">
        <v>125622.07</v>
      </c>
    </row>
    <row r="241" spans="1:15" x14ac:dyDescent="0.35">
      <c r="A241">
        <v>101264003</v>
      </c>
      <c r="B241" s="14" t="s">
        <v>265</v>
      </c>
      <c r="C241" s="14" t="s">
        <v>261</v>
      </c>
      <c r="D241" s="15">
        <v>15182543</v>
      </c>
      <c r="E241" s="15">
        <v>2126101.4999999991</v>
      </c>
      <c r="F241" s="16">
        <f t="shared" si="18"/>
        <v>0.14003592810506113</v>
      </c>
      <c r="G241" s="15">
        <v>914120.77</v>
      </c>
      <c r="H241" s="15">
        <f t="shared" si="19"/>
        <v>18222766</v>
      </c>
      <c r="I241" s="15">
        <f t="shared" si="20"/>
        <v>3040223</v>
      </c>
      <c r="J241" s="16">
        <f t="shared" si="21"/>
        <v>0.20024464939766679</v>
      </c>
      <c r="K241" s="15">
        <v>2518192</v>
      </c>
      <c r="L241" s="15">
        <v>2893378</v>
      </c>
      <c r="M241" s="15">
        <f t="shared" si="22"/>
        <v>375186</v>
      </c>
      <c r="N241" s="16">
        <f t="shared" si="23"/>
        <v>0.1489902279095478</v>
      </c>
      <c r="O241" s="15">
        <v>582765.74</v>
      </c>
    </row>
    <row r="242" spans="1:15" x14ac:dyDescent="0.35">
      <c r="A242">
        <v>101268003</v>
      </c>
      <c r="B242" s="14" t="s">
        <v>266</v>
      </c>
      <c r="C242" s="14" t="s">
        <v>261</v>
      </c>
      <c r="D242" s="15">
        <v>16655711</v>
      </c>
      <c r="E242" s="15">
        <v>2190793.6100000003</v>
      </c>
      <c r="F242" s="16">
        <f t="shared" si="18"/>
        <v>0.13153407921162899</v>
      </c>
      <c r="G242" s="15">
        <v>865809.9</v>
      </c>
      <c r="H242" s="15">
        <f t="shared" si="19"/>
        <v>19712315</v>
      </c>
      <c r="I242" s="15">
        <f t="shared" si="20"/>
        <v>3056604</v>
      </c>
      <c r="J242" s="16">
        <f t="shared" si="21"/>
        <v>0.18351687298128552</v>
      </c>
      <c r="K242" s="15">
        <v>2327615</v>
      </c>
      <c r="L242" s="15">
        <v>2558516</v>
      </c>
      <c r="M242" s="15">
        <f t="shared" si="22"/>
        <v>230901</v>
      </c>
      <c r="N242" s="16">
        <f t="shared" si="23"/>
        <v>9.9200683961909508E-2</v>
      </c>
      <c r="O242" s="15">
        <v>454380.44</v>
      </c>
    </row>
    <row r="243" spans="1:15" x14ac:dyDescent="0.35">
      <c r="A243">
        <v>106272003</v>
      </c>
      <c r="B243" s="14" t="s">
        <v>267</v>
      </c>
      <c r="C243" s="14" t="s">
        <v>268</v>
      </c>
      <c r="D243" s="15">
        <v>2978142</v>
      </c>
      <c r="E243" s="15">
        <v>683255.06999999983</v>
      </c>
      <c r="F243" s="16">
        <f t="shared" si="18"/>
        <v>0.22942326793013892</v>
      </c>
      <c r="G243" s="15">
        <v>0</v>
      </c>
      <c r="H243" s="15">
        <f t="shared" si="19"/>
        <v>3661397</v>
      </c>
      <c r="I243" s="15">
        <f t="shared" si="20"/>
        <v>683255</v>
      </c>
      <c r="J243" s="16">
        <f t="shared" si="21"/>
        <v>0.22942324442555123</v>
      </c>
      <c r="K243" s="15">
        <v>473513</v>
      </c>
      <c r="L243" s="15">
        <v>507206</v>
      </c>
      <c r="M243" s="15">
        <f t="shared" si="22"/>
        <v>33693</v>
      </c>
      <c r="N243" s="16">
        <f t="shared" si="23"/>
        <v>7.1155385385406528E-2</v>
      </c>
      <c r="O243" s="15">
        <v>111397.18</v>
      </c>
    </row>
    <row r="244" spans="1:15" x14ac:dyDescent="0.35">
      <c r="A244">
        <v>112281302</v>
      </c>
      <c r="B244" s="14" t="s">
        <v>269</v>
      </c>
      <c r="C244" s="14" t="s">
        <v>270</v>
      </c>
      <c r="D244" s="15">
        <v>23244009</v>
      </c>
      <c r="E244" s="15">
        <v>5890372.6800000016</v>
      </c>
      <c r="F244" s="16">
        <f t="shared" si="18"/>
        <v>0.25341466181672884</v>
      </c>
      <c r="G244" s="15">
        <v>0</v>
      </c>
      <c r="H244" s="15">
        <f t="shared" si="19"/>
        <v>29134382</v>
      </c>
      <c r="I244" s="15">
        <f t="shared" si="20"/>
        <v>5890373</v>
      </c>
      <c r="J244" s="16">
        <f t="shared" si="21"/>
        <v>0.25341467558371705</v>
      </c>
      <c r="K244" s="15">
        <v>4607787</v>
      </c>
      <c r="L244" s="15">
        <v>5428376</v>
      </c>
      <c r="M244" s="15">
        <f t="shared" si="22"/>
        <v>820589</v>
      </c>
      <c r="N244" s="16">
        <f t="shared" si="23"/>
        <v>0.17808744197594203</v>
      </c>
      <c r="O244" s="15">
        <v>420368.58</v>
      </c>
    </row>
    <row r="245" spans="1:15" x14ac:dyDescent="0.35">
      <c r="A245">
        <v>112282004</v>
      </c>
      <c r="B245" s="14" t="s">
        <v>271</v>
      </c>
      <c r="C245" s="14" t="s">
        <v>270</v>
      </c>
      <c r="D245" s="15">
        <v>2468610</v>
      </c>
      <c r="E245" s="15">
        <v>310035.82999999984</v>
      </c>
      <c r="F245" s="16">
        <f t="shared" si="18"/>
        <v>0.12559125580792424</v>
      </c>
      <c r="G245" s="15">
        <v>129053.67</v>
      </c>
      <c r="H245" s="15">
        <f t="shared" si="19"/>
        <v>2907700</v>
      </c>
      <c r="I245" s="15">
        <f t="shared" si="20"/>
        <v>439090</v>
      </c>
      <c r="J245" s="16">
        <f t="shared" si="21"/>
        <v>0.17786932727324284</v>
      </c>
      <c r="K245" s="15">
        <v>354316</v>
      </c>
      <c r="L245" s="15">
        <v>383663</v>
      </c>
      <c r="M245" s="15">
        <f t="shared" si="22"/>
        <v>29347</v>
      </c>
      <c r="N245" s="16">
        <f t="shared" si="23"/>
        <v>8.2827193804400595E-2</v>
      </c>
      <c r="O245" s="15">
        <v>95129.85</v>
      </c>
    </row>
    <row r="246" spans="1:15" x14ac:dyDescent="0.35">
      <c r="A246">
        <v>112283003</v>
      </c>
      <c r="B246" s="14" t="s">
        <v>272</v>
      </c>
      <c r="C246" s="14" t="s">
        <v>270</v>
      </c>
      <c r="D246" s="15">
        <v>6683765</v>
      </c>
      <c r="E246" s="15">
        <v>1532963.2699999996</v>
      </c>
      <c r="F246" s="16">
        <f t="shared" si="18"/>
        <v>0.22935624906022273</v>
      </c>
      <c r="G246" s="15">
        <v>0</v>
      </c>
      <c r="H246" s="15">
        <f t="shared" si="19"/>
        <v>8216728</v>
      </c>
      <c r="I246" s="15">
        <f t="shared" si="20"/>
        <v>1532963</v>
      </c>
      <c r="J246" s="16">
        <f t="shared" si="21"/>
        <v>0.22935620866382944</v>
      </c>
      <c r="K246" s="15">
        <v>1454307</v>
      </c>
      <c r="L246" s="15">
        <v>1660074</v>
      </c>
      <c r="M246" s="15">
        <f t="shared" si="22"/>
        <v>205767</v>
      </c>
      <c r="N246" s="16">
        <f t="shared" si="23"/>
        <v>0.14148800769026071</v>
      </c>
      <c r="O246" s="15">
        <v>19187.2</v>
      </c>
    </row>
    <row r="247" spans="1:15" x14ac:dyDescent="0.35">
      <c r="A247">
        <v>112286003</v>
      </c>
      <c r="B247" s="14" t="s">
        <v>273</v>
      </c>
      <c r="C247" s="14" t="s">
        <v>270</v>
      </c>
      <c r="D247" s="15">
        <v>8612487</v>
      </c>
      <c r="E247" s="15">
        <v>1071362.3500000003</v>
      </c>
      <c r="F247" s="16">
        <f t="shared" si="18"/>
        <v>0.12439639676669473</v>
      </c>
      <c r="G247" s="15">
        <v>0</v>
      </c>
      <c r="H247" s="15">
        <f t="shared" si="19"/>
        <v>9683849</v>
      </c>
      <c r="I247" s="15">
        <f t="shared" si="20"/>
        <v>1071362</v>
      </c>
      <c r="J247" s="16">
        <f t="shared" si="21"/>
        <v>0.12439635612802667</v>
      </c>
      <c r="K247" s="15">
        <v>1721875</v>
      </c>
      <c r="L247" s="15">
        <v>1847058</v>
      </c>
      <c r="M247" s="15">
        <f t="shared" si="22"/>
        <v>125183</v>
      </c>
      <c r="N247" s="16">
        <f t="shared" si="23"/>
        <v>7.2701560798548101E-2</v>
      </c>
      <c r="O247" s="15">
        <v>15309.29</v>
      </c>
    </row>
    <row r="248" spans="1:15" x14ac:dyDescent="0.35">
      <c r="A248">
        <v>112289003</v>
      </c>
      <c r="B248" s="14" t="s">
        <v>274</v>
      </c>
      <c r="C248" s="14" t="s">
        <v>270</v>
      </c>
      <c r="D248" s="15">
        <v>14444139</v>
      </c>
      <c r="E248" s="15">
        <v>2605994.7199999997</v>
      </c>
      <c r="F248" s="16">
        <f t="shared" si="18"/>
        <v>0.18041883424134866</v>
      </c>
      <c r="G248" s="15">
        <v>0</v>
      </c>
      <c r="H248" s="15">
        <f t="shared" si="19"/>
        <v>17050134</v>
      </c>
      <c r="I248" s="15">
        <f t="shared" si="20"/>
        <v>2605995</v>
      </c>
      <c r="J248" s="16">
        <f t="shared" si="21"/>
        <v>0.180418853626374</v>
      </c>
      <c r="K248" s="15">
        <v>2612925</v>
      </c>
      <c r="L248" s="15">
        <v>2952933</v>
      </c>
      <c r="M248" s="15">
        <f t="shared" si="22"/>
        <v>340008</v>
      </c>
      <c r="N248" s="16">
        <f t="shared" si="23"/>
        <v>0.13012543413990069</v>
      </c>
      <c r="O248" s="15">
        <v>74207.710000000006</v>
      </c>
    </row>
    <row r="249" spans="1:15" x14ac:dyDescent="0.35">
      <c r="A249">
        <v>111291304</v>
      </c>
      <c r="B249" s="14" t="s">
        <v>275</v>
      </c>
      <c r="C249" s="14" t="s">
        <v>276</v>
      </c>
      <c r="D249" s="15">
        <v>5865663</v>
      </c>
      <c r="E249" s="15">
        <v>865499.4599999995</v>
      </c>
      <c r="F249" s="16">
        <f t="shared" si="18"/>
        <v>0.147553560441505</v>
      </c>
      <c r="G249" s="15">
        <v>0</v>
      </c>
      <c r="H249" s="15">
        <f t="shared" si="19"/>
        <v>6731162</v>
      </c>
      <c r="I249" s="15">
        <f t="shared" si="20"/>
        <v>865499</v>
      </c>
      <c r="J249" s="16">
        <f t="shared" si="21"/>
        <v>0.14755348201899768</v>
      </c>
      <c r="K249" s="15">
        <v>638290</v>
      </c>
      <c r="L249" s="15">
        <v>723754</v>
      </c>
      <c r="M249" s="15">
        <f t="shared" si="22"/>
        <v>85464</v>
      </c>
      <c r="N249" s="16">
        <f t="shared" si="23"/>
        <v>0.13389525137476696</v>
      </c>
      <c r="O249" s="15">
        <v>67098.91</v>
      </c>
    </row>
    <row r="250" spans="1:15" x14ac:dyDescent="0.35">
      <c r="A250">
        <v>111292304</v>
      </c>
      <c r="B250" s="14" t="s">
        <v>277</v>
      </c>
      <c r="C250" s="14" t="s">
        <v>276</v>
      </c>
      <c r="D250" s="15">
        <v>2965652</v>
      </c>
      <c r="E250" s="15">
        <v>294643.8899999999</v>
      </c>
      <c r="F250" s="16">
        <f t="shared" si="18"/>
        <v>9.9352145835047367E-2</v>
      </c>
      <c r="G250" s="15">
        <v>0</v>
      </c>
      <c r="H250" s="15">
        <f t="shared" si="19"/>
        <v>3260296</v>
      </c>
      <c r="I250" s="15">
        <f t="shared" si="20"/>
        <v>294644</v>
      </c>
      <c r="J250" s="16">
        <f t="shared" si="21"/>
        <v>9.935218292638516E-2</v>
      </c>
      <c r="K250" s="15">
        <v>308156</v>
      </c>
      <c r="L250" s="15">
        <v>347248</v>
      </c>
      <c r="M250" s="15">
        <f t="shared" si="22"/>
        <v>39092</v>
      </c>
      <c r="N250" s="16">
        <f t="shared" si="23"/>
        <v>0.12685782525733719</v>
      </c>
      <c r="O250" s="15">
        <v>50721.17</v>
      </c>
    </row>
    <row r="251" spans="1:15" x14ac:dyDescent="0.35">
      <c r="A251">
        <v>111297504</v>
      </c>
      <c r="B251" s="14" t="s">
        <v>278</v>
      </c>
      <c r="C251" s="14" t="s">
        <v>276</v>
      </c>
      <c r="D251" s="15">
        <v>4592560</v>
      </c>
      <c r="E251" s="15">
        <v>448522.42999999959</v>
      </c>
      <c r="F251" s="16">
        <f t="shared" si="18"/>
        <v>9.7662835107216794E-2</v>
      </c>
      <c r="G251" s="15">
        <v>0</v>
      </c>
      <c r="H251" s="15">
        <f t="shared" si="19"/>
        <v>5041082</v>
      </c>
      <c r="I251" s="15">
        <f t="shared" si="20"/>
        <v>448522</v>
      </c>
      <c r="J251" s="16">
        <f t="shared" si="21"/>
        <v>9.766274147752016E-2</v>
      </c>
      <c r="K251" s="15">
        <v>527464</v>
      </c>
      <c r="L251" s="15">
        <v>591299</v>
      </c>
      <c r="M251" s="15">
        <f t="shared" si="22"/>
        <v>63835</v>
      </c>
      <c r="N251" s="16">
        <f t="shared" si="23"/>
        <v>0.12102247736338403</v>
      </c>
      <c r="O251" s="15">
        <v>120460.78</v>
      </c>
    </row>
    <row r="252" spans="1:15" x14ac:dyDescent="0.35">
      <c r="A252">
        <v>101301303</v>
      </c>
      <c r="B252" s="14" t="s">
        <v>279</v>
      </c>
      <c r="C252" s="14" t="s">
        <v>280</v>
      </c>
      <c r="D252" s="15">
        <v>7313830</v>
      </c>
      <c r="E252" s="15">
        <v>918793.2</v>
      </c>
      <c r="F252" s="16">
        <f t="shared" si="18"/>
        <v>0.12562408478184481</v>
      </c>
      <c r="G252" s="15">
        <v>0</v>
      </c>
      <c r="H252" s="15">
        <f t="shared" si="19"/>
        <v>8232623</v>
      </c>
      <c r="I252" s="15">
        <f t="shared" si="20"/>
        <v>918793</v>
      </c>
      <c r="J252" s="16">
        <f t="shared" si="21"/>
        <v>0.12562405743639105</v>
      </c>
      <c r="K252" s="15">
        <v>931074</v>
      </c>
      <c r="L252" s="15">
        <v>1094156</v>
      </c>
      <c r="M252" s="15">
        <f t="shared" si="22"/>
        <v>163082</v>
      </c>
      <c r="N252" s="16">
        <f t="shared" si="23"/>
        <v>0.17515471380362893</v>
      </c>
      <c r="O252" s="15">
        <v>159261.38</v>
      </c>
    </row>
    <row r="253" spans="1:15" x14ac:dyDescent="0.35">
      <c r="A253">
        <v>101301403</v>
      </c>
      <c r="B253" s="14" t="s">
        <v>281</v>
      </c>
      <c r="C253" s="14" t="s">
        <v>280</v>
      </c>
      <c r="D253" s="15">
        <v>8810169</v>
      </c>
      <c r="E253" s="15">
        <v>1102717.2699999998</v>
      </c>
      <c r="F253" s="16">
        <f t="shared" si="18"/>
        <v>0.12516414497837666</v>
      </c>
      <c r="G253" s="15">
        <v>0</v>
      </c>
      <c r="H253" s="15">
        <f t="shared" si="19"/>
        <v>9912886</v>
      </c>
      <c r="I253" s="15">
        <f t="shared" si="20"/>
        <v>1102717</v>
      </c>
      <c r="J253" s="16">
        <f t="shared" si="21"/>
        <v>0.12516411433197253</v>
      </c>
      <c r="K253" s="15">
        <v>1952298</v>
      </c>
      <c r="L253" s="15">
        <v>2258695</v>
      </c>
      <c r="M253" s="15">
        <f t="shared" si="22"/>
        <v>306397</v>
      </c>
      <c r="N253" s="16">
        <f t="shared" si="23"/>
        <v>0.15694171688953223</v>
      </c>
      <c r="O253" s="15">
        <v>387020.82</v>
      </c>
    </row>
    <row r="254" spans="1:15" x14ac:dyDescent="0.35">
      <c r="A254">
        <v>101303503</v>
      </c>
      <c r="B254" s="14" t="s">
        <v>282</v>
      </c>
      <c r="C254" s="14" t="s">
        <v>280</v>
      </c>
      <c r="D254" s="15">
        <v>5556610</v>
      </c>
      <c r="E254" s="15">
        <v>407756.42000000016</v>
      </c>
      <c r="F254" s="16">
        <f t="shared" si="18"/>
        <v>7.3382227653191454E-2</v>
      </c>
      <c r="G254" s="15">
        <v>0</v>
      </c>
      <c r="H254" s="15">
        <f t="shared" si="19"/>
        <v>5964366</v>
      </c>
      <c r="I254" s="15">
        <f t="shared" si="20"/>
        <v>407756</v>
      </c>
      <c r="J254" s="16">
        <f t="shared" si="21"/>
        <v>7.3382152067537579E-2</v>
      </c>
      <c r="K254" s="15">
        <v>771001</v>
      </c>
      <c r="L254" s="15">
        <v>922774</v>
      </c>
      <c r="M254" s="15">
        <f t="shared" si="22"/>
        <v>151773</v>
      </c>
      <c r="N254" s="16">
        <f t="shared" si="23"/>
        <v>0.19685188475760731</v>
      </c>
      <c r="O254" s="15">
        <v>80240.13</v>
      </c>
    </row>
    <row r="255" spans="1:15" x14ac:dyDescent="0.35">
      <c r="A255">
        <v>101306503</v>
      </c>
      <c r="B255" s="14" t="s">
        <v>283</v>
      </c>
      <c r="C255" s="14" t="s">
        <v>280</v>
      </c>
      <c r="D255" s="15">
        <v>5211783</v>
      </c>
      <c r="E255" s="15">
        <v>440078.06999999995</v>
      </c>
      <c r="F255" s="16">
        <f t="shared" si="18"/>
        <v>8.4439062409160159E-2</v>
      </c>
      <c r="G255" s="15">
        <v>186094.13</v>
      </c>
      <c r="H255" s="15">
        <f t="shared" si="19"/>
        <v>5837955</v>
      </c>
      <c r="I255" s="15">
        <f t="shared" si="20"/>
        <v>626172</v>
      </c>
      <c r="J255" s="16">
        <f t="shared" si="21"/>
        <v>0.12014544734498731</v>
      </c>
      <c r="K255" s="15">
        <v>605378</v>
      </c>
      <c r="L255" s="15">
        <v>718766</v>
      </c>
      <c r="M255" s="15">
        <f t="shared" si="22"/>
        <v>113388</v>
      </c>
      <c r="N255" s="16">
        <f t="shared" si="23"/>
        <v>0.18730115729345961</v>
      </c>
      <c r="O255" s="15">
        <v>154620.73000000001</v>
      </c>
    </row>
    <row r="256" spans="1:15" x14ac:dyDescent="0.35">
      <c r="A256">
        <v>101308503</v>
      </c>
      <c r="B256" s="14" t="s">
        <v>284</v>
      </c>
      <c r="C256" s="14" t="s">
        <v>280</v>
      </c>
      <c r="D256" s="15">
        <v>3654851</v>
      </c>
      <c r="E256" s="15">
        <v>825308</v>
      </c>
      <c r="F256" s="16">
        <f t="shared" si="18"/>
        <v>0.22581166783543297</v>
      </c>
      <c r="G256" s="15">
        <v>0</v>
      </c>
      <c r="H256" s="15">
        <f t="shared" si="19"/>
        <v>4480159</v>
      </c>
      <c r="I256" s="15">
        <f t="shared" si="20"/>
        <v>825308</v>
      </c>
      <c r="J256" s="16">
        <f t="shared" si="21"/>
        <v>0.22581166783543297</v>
      </c>
      <c r="K256" s="15">
        <v>689290</v>
      </c>
      <c r="L256" s="15">
        <v>718111</v>
      </c>
      <c r="M256" s="15">
        <f t="shared" si="22"/>
        <v>28821</v>
      </c>
      <c r="N256" s="16">
        <f t="shared" si="23"/>
        <v>4.1812589766281244E-2</v>
      </c>
      <c r="O256" s="15">
        <v>203634.87</v>
      </c>
    </row>
    <row r="257" spans="1:15" x14ac:dyDescent="0.35">
      <c r="A257">
        <v>111312503</v>
      </c>
      <c r="B257" s="14" t="s">
        <v>285</v>
      </c>
      <c r="C257" s="14" t="s">
        <v>286</v>
      </c>
      <c r="D257" s="15">
        <v>8572650</v>
      </c>
      <c r="E257" s="15">
        <v>1144498.4000000004</v>
      </c>
      <c r="F257" s="16">
        <f t="shared" si="18"/>
        <v>0.1335057887584353</v>
      </c>
      <c r="G257" s="15">
        <v>476401.75</v>
      </c>
      <c r="H257" s="15">
        <f t="shared" si="19"/>
        <v>10193550</v>
      </c>
      <c r="I257" s="15">
        <f t="shared" si="20"/>
        <v>1620900</v>
      </c>
      <c r="J257" s="16">
        <f t="shared" si="21"/>
        <v>0.18907805637696629</v>
      </c>
      <c r="K257" s="15">
        <v>1562441</v>
      </c>
      <c r="L257" s="15">
        <v>1750335</v>
      </c>
      <c r="M257" s="15">
        <f t="shared" si="22"/>
        <v>187894</v>
      </c>
      <c r="N257" s="16">
        <f t="shared" si="23"/>
        <v>0.12025670089302572</v>
      </c>
      <c r="O257" s="15">
        <v>408965.14</v>
      </c>
    </row>
    <row r="258" spans="1:15" x14ac:dyDescent="0.35">
      <c r="A258">
        <v>111312804</v>
      </c>
      <c r="B258" s="14" t="s">
        <v>287</v>
      </c>
      <c r="C258" s="14" t="s">
        <v>286</v>
      </c>
      <c r="D258" s="15">
        <v>5194485</v>
      </c>
      <c r="E258" s="15">
        <v>489241.51000000036</v>
      </c>
      <c r="F258" s="16">
        <f t="shared" si="18"/>
        <v>9.4184795990362918E-2</v>
      </c>
      <c r="G258" s="15">
        <v>0</v>
      </c>
      <c r="H258" s="15">
        <f t="shared" si="19"/>
        <v>5683727</v>
      </c>
      <c r="I258" s="15">
        <f t="shared" si="20"/>
        <v>489242</v>
      </c>
      <c r="J258" s="16">
        <f t="shared" si="21"/>
        <v>9.4184890321177175E-2</v>
      </c>
      <c r="K258" s="15">
        <v>564990</v>
      </c>
      <c r="L258" s="15">
        <v>648710</v>
      </c>
      <c r="M258" s="15">
        <f t="shared" si="22"/>
        <v>83720</v>
      </c>
      <c r="N258" s="16">
        <f t="shared" si="23"/>
        <v>0.1481796137984743</v>
      </c>
      <c r="O258" s="15">
        <v>39618.379999999997</v>
      </c>
    </row>
    <row r="259" spans="1:15" x14ac:dyDescent="0.35">
      <c r="A259">
        <v>111316003</v>
      </c>
      <c r="B259" s="14" t="s">
        <v>288</v>
      </c>
      <c r="C259" s="14" t="s">
        <v>286</v>
      </c>
      <c r="D259" s="15">
        <v>9399579</v>
      </c>
      <c r="E259" s="15">
        <v>1095330.3699999999</v>
      </c>
      <c r="F259" s="16">
        <f t="shared" si="18"/>
        <v>0.11652972649094176</v>
      </c>
      <c r="G259" s="15">
        <v>487595.4</v>
      </c>
      <c r="H259" s="15">
        <f t="shared" si="19"/>
        <v>10982504</v>
      </c>
      <c r="I259" s="15">
        <f t="shared" si="20"/>
        <v>1582925</v>
      </c>
      <c r="J259" s="16">
        <f t="shared" si="21"/>
        <v>0.16840381893699707</v>
      </c>
      <c r="K259" s="15">
        <v>1056128</v>
      </c>
      <c r="L259" s="15">
        <v>1219756</v>
      </c>
      <c r="M259" s="15">
        <f t="shared" si="22"/>
        <v>163628</v>
      </c>
      <c r="N259" s="16">
        <f t="shared" si="23"/>
        <v>0.15493197794206762</v>
      </c>
      <c r="O259" s="15">
        <v>358186.85</v>
      </c>
    </row>
    <row r="260" spans="1:15" x14ac:dyDescent="0.35">
      <c r="A260">
        <v>111317503</v>
      </c>
      <c r="B260" s="14" t="s">
        <v>289</v>
      </c>
      <c r="C260" s="14" t="s">
        <v>286</v>
      </c>
      <c r="D260" s="15">
        <v>7158689</v>
      </c>
      <c r="E260" s="15">
        <v>651894.55999999982</v>
      </c>
      <c r="F260" s="16">
        <f t="shared" si="18"/>
        <v>9.106340001639962E-2</v>
      </c>
      <c r="G260" s="15">
        <v>276906.15999999997</v>
      </c>
      <c r="H260" s="15">
        <f t="shared" si="19"/>
        <v>8087490</v>
      </c>
      <c r="I260" s="15">
        <f t="shared" si="20"/>
        <v>928801</v>
      </c>
      <c r="J260" s="16">
        <f t="shared" si="21"/>
        <v>0.12974456635844916</v>
      </c>
      <c r="K260" s="15">
        <v>814448</v>
      </c>
      <c r="L260" s="15">
        <v>909933</v>
      </c>
      <c r="M260" s="15">
        <f t="shared" si="22"/>
        <v>95485</v>
      </c>
      <c r="N260" s="16">
        <f t="shared" si="23"/>
        <v>0.117238915191639</v>
      </c>
      <c r="O260" s="15">
        <v>42196.1</v>
      </c>
    </row>
    <row r="261" spans="1:15" x14ac:dyDescent="0.35">
      <c r="A261">
        <v>128321103</v>
      </c>
      <c r="B261" s="14" t="s">
        <v>290</v>
      </c>
      <c r="C261" s="14" t="s">
        <v>291</v>
      </c>
      <c r="D261" s="15">
        <v>9772908</v>
      </c>
      <c r="E261" s="15">
        <v>781228.99</v>
      </c>
      <c r="F261" s="16">
        <f t="shared" si="18"/>
        <v>7.9938232305062112E-2</v>
      </c>
      <c r="G261" s="15">
        <v>0</v>
      </c>
      <c r="H261" s="15">
        <f t="shared" si="19"/>
        <v>10554137</v>
      </c>
      <c r="I261" s="15">
        <f t="shared" si="20"/>
        <v>781229</v>
      </c>
      <c r="J261" s="16">
        <f t="shared" si="21"/>
        <v>7.993823332829901E-2</v>
      </c>
      <c r="K261" s="15">
        <v>1451684</v>
      </c>
      <c r="L261" s="15">
        <v>1693254</v>
      </c>
      <c r="M261" s="15">
        <f t="shared" si="22"/>
        <v>241570</v>
      </c>
      <c r="N261" s="16">
        <f t="shared" si="23"/>
        <v>0.16640673865662223</v>
      </c>
      <c r="O261" s="15">
        <v>726116.38</v>
      </c>
    </row>
    <row r="262" spans="1:15" x14ac:dyDescent="0.35">
      <c r="A262">
        <v>128323303</v>
      </c>
      <c r="B262" s="14" t="s">
        <v>292</v>
      </c>
      <c r="C262" s="14" t="s">
        <v>291</v>
      </c>
      <c r="D262" s="15">
        <v>5888748</v>
      </c>
      <c r="E262" s="15">
        <v>761518.09999999986</v>
      </c>
      <c r="F262" s="16">
        <f t="shared" ref="F262:F325" si="24">E262/D262</f>
        <v>0.12931748819952898</v>
      </c>
      <c r="G262" s="15">
        <v>0</v>
      </c>
      <c r="H262" s="15">
        <f t="shared" ref="H262:H325" si="25">ROUND(ROUND(D262+E262,0)+G262,0)</f>
        <v>6650266</v>
      </c>
      <c r="I262" s="15">
        <f t="shared" ref="I262:I325" si="26">H262-D262</f>
        <v>761518</v>
      </c>
      <c r="J262" s="16">
        <f t="shared" ref="J262:J325" si="27">I262/D262</f>
        <v>0.12931747121799064</v>
      </c>
      <c r="K262" s="15">
        <v>694919</v>
      </c>
      <c r="L262" s="15">
        <v>833681</v>
      </c>
      <c r="M262" s="15">
        <f t="shared" ref="M262:M325" si="28">L262-K262</f>
        <v>138762</v>
      </c>
      <c r="N262" s="16">
        <f t="shared" ref="N262:N325" si="29">M262/K262</f>
        <v>0.19968082611066901</v>
      </c>
      <c r="O262" s="15">
        <v>55269.38</v>
      </c>
    </row>
    <row r="263" spans="1:15" x14ac:dyDescent="0.35">
      <c r="A263">
        <v>128323703</v>
      </c>
      <c r="B263" s="14" t="s">
        <v>293</v>
      </c>
      <c r="C263" s="14" t="s">
        <v>291</v>
      </c>
      <c r="D263" s="15">
        <v>10234640</v>
      </c>
      <c r="E263" s="15">
        <v>1971081.7000000007</v>
      </c>
      <c r="F263" s="16">
        <f t="shared" si="24"/>
        <v>0.19258925570415772</v>
      </c>
      <c r="G263" s="15">
        <v>0</v>
      </c>
      <c r="H263" s="15">
        <f t="shared" si="25"/>
        <v>12205722</v>
      </c>
      <c r="I263" s="15">
        <f t="shared" si="26"/>
        <v>1971082</v>
      </c>
      <c r="J263" s="16">
        <f t="shared" si="27"/>
        <v>0.19258928501637576</v>
      </c>
      <c r="K263" s="15">
        <v>1960765</v>
      </c>
      <c r="L263" s="15">
        <v>2253047</v>
      </c>
      <c r="M263" s="15">
        <f t="shared" si="28"/>
        <v>292282</v>
      </c>
      <c r="N263" s="16">
        <f t="shared" si="29"/>
        <v>0.14906528829308968</v>
      </c>
      <c r="O263" s="15">
        <v>374646.65</v>
      </c>
    </row>
    <row r="264" spans="1:15" x14ac:dyDescent="0.35">
      <c r="A264">
        <v>128325203</v>
      </c>
      <c r="B264" s="14" t="s">
        <v>294</v>
      </c>
      <c r="C264" s="14" t="s">
        <v>291</v>
      </c>
      <c r="D264" s="15">
        <v>9920820</v>
      </c>
      <c r="E264" s="15">
        <v>1102766.3399999992</v>
      </c>
      <c r="F264" s="16">
        <f t="shared" si="24"/>
        <v>0.11115677333123665</v>
      </c>
      <c r="G264" s="15">
        <v>0</v>
      </c>
      <c r="H264" s="15">
        <f t="shared" si="25"/>
        <v>11023586</v>
      </c>
      <c r="I264" s="15">
        <f t="shared" si="26"/>
        <v>1102766</v>
      </c>
      <c r="J264" s="16">
        <f t="shared" si="27"/>
        <v>0.11115673905987609</v>
      </c>
      <c r="K264" s="15">
        <v>1154042</v>
      </c>
      <c r="L264" s="15">
        <v>1334082</v>
      </c>
      <c r="M264" s="15">
        <f t="shared" si="28"/>
        <v>180040</v>
      </c>
      <c r="N264" s="16">
        <f t="shared" si="29"/>
        <v>0.15600818687708073</v>
      </c>
      <c r="O264" s="15">
        <v>185588.09</v>
      </c>
    </row>
    <row r="265" spans="1:15" x14ac:dyDescent="0.35">
      <c r="A265">
        <v>128326303</v>
      </c>
      <c r="B265" s="14" t="s">
        <v>295</v>
      </c>
      <c r="C265" s="14" t="s">
        <v>291</v>
      </c>
      <c r="D265" s="15">
        <v>7505624</v>
      </c>
      <c r="E265" s="15">
        <v>561557.6100000001</v>
      </c>
      <c r="F265" s="16">
        <f t="shared" si="24"/>
        <v>7.4818244292546507E-2</v>
      </c>
      <c r="G265" s="15">
        <v>0</v>
      </c>
      <c r="H265" s="15">
        <f t="shared" si="25"/>
        <v>8067182</v>
      </c>
      <c r="I265" s="15">
        <f t="shared" si="26"/>
        <v>561558</v>
      </c>
      <c r="J265" s="16">
        <f t="shared" si="27"/>
        <v>7.4818296253582647E-2</v>
      </c>
      <c r="K265" s="15">
        <v>786400</v>
      </c>
      <c r="L265" s="15">
        <v>956952</v>
      </c>
      <c r="M265" s="15">
        <f t="shared" si="28"/>
        <v>170552</v>
      </c>
      <c r="N265" s="16">
        <f t="shared" si="29"/>
        <v>0.21687690742624618</v>
      </c>
      <c r="O265" s="15">
        <v>266673.5</v>
      </c>
    </row>
    <row r="266" spans="1:15" x14ac:dyDescent="0.35">
      <c r="A266">
        <v>128327303</v>
      </c>
      <c r="B266" s="14" t="s">
        <v>296</v>
      </c>
      <c r="C266" s="14" t="s">
        <v>291</v>
      </c>
      <c r="D266" s="15">
        <v>9082791</v>
      </c>
      <c r="E266" s="15">
        <v>737540.03999999957</v>
      </c>
      <c r="F266" s="16">
        <f t="shared" si="24"/>
        <v>8.1201916899772283E-2</v>
      </c>
      <c r="G266" s="15">
        <v>0</v>
      </c>
      <c r="H266" s="15">
        <f t="shared" si="25"/>
        <v>9820331</v>
      </c>
      <c r="I266" s="15">
        <f t="shared" si="26"/>
        <v>737540</v>
      </c>
      <c r="J266" s="16">
        <f t="shared" si="27"/>
        <v>8.1201912495839662E-2</v>
      </c>
      <c r="K266" s="15">
        <v>918813</v>
      </c>
      <c r="L266" s="15">
        <v>1045312</v>
      </c>
      <c r="M266" s="15">
        <f t="shared" si="28"/>
        <v>126499</v>
      </c>
      <c r="N266" s="16">
        <f t="shared" si="29"/>
        <v>0.13767654571713722</v>
      </c>
      <c r="O266" s="15">
        <v>304686.42</v>
      </c>
    </row>
    <row r="267" spans="1:15" x14ac:dyDescent="0.35">
      <c r="A267">
        <v>128328003</v>
      </c>
      <c r="B267" s="14" t="s">
        <v>297</v>
      </c>
      <c r="C267" s="14" t="s">
        <v>291</v>
      </c>
      <c r="D267" s="15">
        <v>9078983</v>
      </c>
      <c r="E267" s="15">
        <v>668020.9600000002</v>
      </c>
      <c r="F267" s="16">
        <f t="shared" si="24"/>
        <v>7.3578831461629593E-2</v>
      </c>
      <c r="G267" s="15">
        <v>0</v>
      </c>
      <c r="H267" s="15">
        <f t="shared" si="25"/>
        <v>9747004</v>
      </c>
      <c r="I267" s="15">
        <f t="shared" si="26"/>
        <v>668021</v>
      </c>
      <c r="J267" s="16">
        <f t="shared" si="27"/>
        <v>7.3578835867409376E-2</v>
      </c>
      <c r="K267" s="15">
        <v>917053</v>
      </c>
      <c r="L267" s="15">
        <v>1074865</v>
      </c>
      <c r="M267" s="15">
        <f t="shared" si="28"/>
        <v>157812</v>
      </c>
      <c r="N267" s="16">
        <f t="shared" si="29"/>
        <v>0.17208601901962045</v>
      </c>
      <c r="O267" s="15">
        <v>266386.68</v>
      </c>
    </row>
    <row r="268" spans="1:15" x14ac:dyDescent="0.35">
      <c r="A268">
        <v>106330703</v>
      </c>
      <c r="B268" s="14" t="s">
        <v>298</v>
      </c>
      <c r="C268" s="14" t="s">
        <v>299</v>
      </c>
      <c r="D268" s="15">
        <v>7216782</v>
      </c>
      <c r="E268" s="15">
        <v>640267.9600000002</v>
      </c>
      <c r="F268" s="16">
        <f t="shared" si="24"/>
        <v>8.8719315617404024E-2</v>
      </c>
      <c r="G268" s="15">
        <v>0</v>
      </c>
      <c r="H268" s="15">
        <f t="shared" si="25"/>
        <v>7857050</v>
      </c>
      <c r="I268" s="15">
        <f t="shared" si="26"/>
        <v>640268</v>
      </c>
      <c r="J268" s="16">
        <f t="shared" si="27"/>
        <v>8.8719321160040582E-2</v>
      </c>
      <c r="K268" s="15">
        <v>780277</v>
      </c>
      <c r="L268" s="15">
        <v>865634</v>
      </c>
      <c r="M268" s="15">
        <f t="shared" si="28"/>
        <v>85357</v>
      </c>
      <c r="N268" s="16">
        <f t="shared" si="29"/>
        <v>0.10939320267033374</v>
      </c>
      <c r="O268" s="15">
        <v>9622.86</v>
      </c>
    </row>
    <row r="269" spans="1:15" x14ac:dyDescent="0.35">
      <c r="A269">
        <v>106330803</v>
      </c>
      <c r="B269" s="14" t="s">
        <v>300</v>
      </c>
      <c r="C269" s="14" t="s">
        <v>299</v>
      </c>
      <c r="D269" s="15">
        <v>9382561</v>
      </c>
      <c r="E269" s="15">
        <v>987797.7900000005</v>
      </c>
      <c r="F269" s="16">
        <f t="shared" si="24"/>
        <v>0.10528018842616643</v>
      </c>
      <c r="G269" s="15">
        <v>0</v>
      </c>
      <c r="H269" s="15">
        <f t="shared" si="25"/>
        <v>10370359</v>
      </c>
      <c r="I269" s="15">
        <f t="shared" si="26"/>
        <v>987798</v>
      </c>
      <c r="J269" s="16">
        <f t="shared" si="27"/>
        <v>0.10528021080811518</v>
      </c>
      <c r="K269" s="15">
        <v>1252688</v>
      </c>
      <c r="L269" s="15">
        <v>1396932</v>
      </c>
      <c r="M269" s="15">
        <f t="shared" si="28"/>
        <v>144244</v>
      </c>
      <c r="N269" s="16">
        <f t="shared" si="29"/>
        <v>0.11514758662971147</v>
      </c>
      <c r="O269" s="15">
        <v>49485.06</v>
      </c>
    </row>
    <row r="270" spans="1:15" x14ac:dyDescent="0.35">
      <c r="A270">
        <v>106338003</v>
      </c>
      <c r="B270" s="14" t="s">
        <v>301</v>
      </c>
      <c r="C270" s="14" t="s">
        <v>299</v>
      </c>
      <c r="D270" s="15">
        <v>15970682</v>
      </c>
      <c r="E270" s="15">
        <v>1352625.3700000006</v>
      </c>
      <c r="F270" s="16">
        <f t="shared" si="24"/>
        <v>8.4694277301370136E-2</v>
      </c>
      <c r="G270" s="15">
        <v>0</v>
      </c>
      <c r="H270" s="15">
        <f t="shared" si="25"/>
        <v>17323307</v>
      </c>
      <c r="I270" s="15">
        <f t="shared" si="26"/>
        <v>1352625</v>
      </c>
      <c r="J270" s="16">
        <f t="shared" si="27"/>
        <v>8.4694254133918637E-2</v>
      </c>
      <c r="K270" s="15">
        <v>1950708</v>
      </c>
      <c r="L270" s="15">
        <v>2184104</v>
      </c>
      <c r="M270" s="15">
        <f t="shared" si="28"/>
        <v>233396</v>
      </c>
      <c r="N270" s="16">
        <f t="shared" si="29"/>
        <v>0.11964681541266042</v>
      </c>
      <c r="O270" s="15">
        <v>587173.06000000006</v>
      </c>
    </row>
    <row r="271" spans="1:15" x14ac:dyDescent="0.35">
      <c r="A271">
        <v>111343603</v>
      </c>
      <c r="B271" s="14" t="s">
        <v>302</v>
      </c>
      <c r="C271" s="14" t="s">
        <v>303</v>
      </c>
      <c r="D271" s="15">
        <v>10733129</v>
      </c>
      <c r="E271" s="15">
        <v>1328566.0399999996</v>
      </c>
      <c r="F271" s="16">
        <f t="shared" si="24"/>
        <v>0.12378180118770581</v>
      </c>
      <c r="G271" s="15">
        <v>0</v>
      </c>
      <c r="H271" s="15">
        <f t="shared" si="25"/>
        <v>12061695</v>
      </c>
      <c r="I271" s="15">
        <f t="shared" si="26"/>
        <v>1328566</v>
      </c>
      <c r="J271" s="16">
        <f t="shared" si="27"/>
        <v>0.12378179746092682</v>
      </c>
      <c r="K271" s="15">
        <v>1810648</v>
      </c>
      <c r="L271" s="15">
        <v>1977283</v>
      </c>
      <c r="M271" s="15">
        <f t="shared" si="28"/>
        <v>166635</v>
      </c>
      <c r="N271" s="16">
        <f t="shared" si="29"/>
        <v>9.2030587944205614E-2</v>
      </c>
      <c r="O271" s="15">
        <v>163235.82999999999</v>
      </c>
    </row>
    <row r="272" spans="1:15" x14ac:dyDescent="0.35">
      <c r="A272">
        <v>119350303</v>
      </c>
      <c r="B272" s="14" t="s">
        <v>304</v>
      </c>
      <c r="C272" s="14" t="s">
        <v>305</v>
      </c>
      <c r="D272" s="15">
        <v>6768433</v>
      </c>
      <c r="E272" s="15">
        <v>1057239.5300000003</v>
      </c>
      <c r="F272" s="16">
        <f t="shared" si="24"/>
        <v>0.15620152109062765</v>
      </c>
      <c r="G272" s="15">
        <v>0</v>
      </c>
      <c r="H272" s="15">
        <f t="shared" si="25"/>
        <v>7825673</v>
      </c>
      <c r="I272" s="15">
        <f t="shared" si="26"/>
        <v>1057240</v>
      </c>
      <c r="J272" s="16">
        <f t="shared" si="27"/>
        <v>0.15620159053062946</v>
      </c>
      <c r="K272" s="15">
        <v>1796177</v>
      </c>
      <c r="L272" s="15">
        <v>1957335</v>
      </c>
      <c r="M272" s="15">
        <f t="shared" si="28"/>
        <v>161158</v>
      </c>
      <c r="N272" s="16">
        <f t="shared" si="29"/>
        <v>8.9722783445061377E-2</v>
      </c>
      <c r="O272" s="15">
        <v>101245.52</v>
      </c>
    </row>
    <row r="273" spans="1:15" x14ac:dyDescent="0.35">
      <c r="A273">
        <v>119351303</v>
      </c>
      <c r="B273" s="14" t="s">
        <v>306</v>
      </c>
      <c r="C273" s="14" t="s">
        <v>305</v>
      </c>
      <c r="D273" s="15">
        <v>9740775</v>
      </c>
      <c r="E273" s="15">
        <v>2160676.34</v>
      </c>
      <c r="F273" s="16">
        <f t="shared" si="24"/>
        <v>0.22181770341682258</v>
      </c>
      <c r="G273" s="15">
        <v>954343.44</v>
      </c>
      <c r="H273" s="15">
        <f t="shared" si="25"/>
        <v>12855794</v>
      </c>
      <c r="I273" s="15">
        <f t="shared" si="26"/>
        <v>3115019</v>
      </c>
      <c r="J273" s="16">
        <f t="shared" si="27"/>
        <v>0.31979170035238469</v>
      </c>
      <c r="K273" s="15">
        <v>1446799</v>
      </c>
      <c r="L273" s="15">
        <v>1867186</v>
      </c>
      <c r="M273" s="15">
        <f t="shared" si="28"/>
        <v>420387</v>
      </c>
      <c r="N273" s="16">
        <f t="shared" si="29"/>
        <v>0.29056351296897498</v>
      </c>
      <c r="O273" s="15">
        <v>875471.52</v>
      </c>
    </row>
    <row r="274" spans="1:15" x14ac:dyDescent="0.35">
      <c r="A274">
        <v>119352203</v>
      </c>
      <c r="B274" s="14" t="s">
        <v>307</v>
      </c>
      <c r="C274" s="14" t="s">
        <v>305</v>
      </c>
      <c r="D274" s="15">
        <v>4558491</v>
      </c>
      <c r="E274" s="15">
        <v>592054.1399999999</v>
      </c>
      <c r="F274" s="16">
        <f t="shared" si="24"/>
        <v>0.12987941404293654</v>
      </c>
      <c r="G274" s="15">
        <v>0</v>
      </c>
      <c r="H274" s="15">
        <f t="shared" si="25"/>
        <v>5150545</v>
      </c>
      <c r="I274" s="15">
        <f t="shared" si="26"/>
        <v>592054</v>
      </c>
      <c r="J274" s="16">
        <f t="shared" si="27"/>
        <v>0.12987938333101898</v>
      </c>
      <c r="K274" s="15">
        <v>951406</v>
      </c>
      <c r="L274" s="15">
        <v>1088694</v>
      </c>
      <c r="M274" s="15">
        <f t="shared" si="28"/>
        <v>137288</v>
      </c>
      <c r="N274" s="16">
        <f t="shared" si="29"/>
        <v>0.14430012003287765</v>
      </c>
      <c r="O274" s="15">
        <v>126240.14</v>
      </c>
    </row>
    <row r="275" spans="1:15" x14ac:dyDescent="0.35">
      <c r="A275">
        <v>119354603</v>
      </c>
      <c r="B275" s="14" t="s">
        <v>308</v>
      </c>
      <c r="C275" s="14" t="s">
        <v>305</v>
      </c>
      <c r="D275" s="15">
        <v>5597919</v>
      </c>
      <c r="E275" s="15">
        <v>551484.84000000043</v>
      </c>
      <c r="F275" s="16">
        <f t="shared" si="24"/>
        <v>9.8516044980286502E-2</v>
      </c>
      <c r="G275" s="15">
        <v>0</v>
      </c>
      <c r="H275" s="15">
        <f t="shared" si="25"/>
        <v>6149404</v>
      </c>
      <c r="I275" s="15">
        <f t="shared" si="26"/>
        <v>551485</v>
      </c>
      <c r="J275" s="16">
        <f t="shared" si="27"/>
        <v>9.8516073562336284E-2</v>
      </c>
      <c r="K275" s="15">
        <v>1006234</v>
      </c>
      <c r="L275" s="15">
        <v>1141976</v>
      </c>
      <c r="M275" s="15">
        <f t="shared" si="28"/>
        <v>135742</v>
      </c>
      <c r="N275" s="16">
        <f t="shared" si="29"/>
        <v>0.13490102699769635</v>
      </c>
      <c r="O275" s="15">
        <v>189053.2</v>
      </c>
    </row>
    <row r="276" spans="1:15" x14ac:dyDescent="0.35">
      <c r="A276">
        <v>119355503</v>
      </c>
      <c r="B276" s="14" t="s">
        <v>309</v>
      </c>
      <c r="C276" s="14" t="s">
        <v>305</v>
      </c>
      <c r="D276" s="15">
        <v>5144473</v>
      </c>
      <c r="E276" s="15">
        <v>1538797.3200000003</v>
      </c>
      <c r="F276" s="16">
        <f t="shared" si="24"/>
        <v>0.29911660922314109</v>
      </c>
      <c r="G276" s="15">
        <v>640530.25</v>
      </c>
      <c r="H276" s="15">
        <f t="shared" si="25"/>
        <v>7323800</v>
      </c>
      <c r="I276" s="15">
        <f t="shared" si="26"/>
        <v>2179327</v>
      </c>
      <c r="J276" s="16">
        <f t="shared" si="27"/>
        <v>0.42362492717912992</v>
      </c>
      <c r="K276" s="15">
        <v>1048747</v>
      </c>
      <c r="L276" s="15">
        <v>1269338</v>
      </c>
      <c r="M276" s="15">
        <f t="shared" si="28"/>
        <v>220591</v>
      </c>
      <c r="N276" s="16">
        <f t="shared" si="29"/>
        <v>0.21033766961907877</v>
      </c>
      <c r="O276" s="15">
        <v>289767.25</v>
      </c>
    </row>
    <row r="277" spans="1:15" x14ac:dyDescent="0.35">
      <c r="A277">
        <v>119356503</v>
      </c>
      <c r="B277" s="14" t="s">
        <v>310</v>
      </c>
      <c r="C277" s="14" t="s">
        <v>305</v>
      </c>
      <c r="D277" s="15">
        <v>9060723</v>
      </c>
      <c r="E277" s="15">
        <v>1407646.8200000003</v>
      </c>
      <c r="F277" s="16">
        <f t="shared" si="24"/>
        <v>0.15535700848596742</v>
      </c>
      <c r="G277" s="15">
        <v>0</v>
      </c>
      <c r="H277" s="15">
        <f t="shared" si="25"/>
        <v>10468370</v>
      </c>
      <c r="I277" s="15">
        <f t="shared" si="26"/>
        <v>1407647</v>
      </c>
      <c r="J277" s="16">
        <f t="shared" si="27"/>
        <v>0.15535702835193174</v>
      </c>
      <c r="K277" s="15">
        <v>1943933</v>
      </c>
      <c r="L277" s="15">
        <v>2253740</v>
      </c>
      <c r="M277" s="15">
        <f t="shared" si="28"/>
        <v>309807</v>
      </c>
      <c r="N277" s="16">
        <f t="shared" si="29"/>
        <v>0.15937123347358165</v>
      </c>
      <c r="O277" s="15">
        <v>538708.37</v>
      </c>
    </row>
    <row r="278" spans="1:15" x14ac:dyDescent="0.35">
      <c r="A278">
        <v>119356603</v>
      </c>
      <c r="B278" s="14" t="s">
        <v>311</v>
      </c>
      <c r="C278" s="14" t="s">
        <v>305</v>
      </c>
      <c r="D278" s="15">
        <v>3177887</v>
      </c>
      <c r="E278" s="15">
        <v>412972.18999999983</v>
      </c>
      <c r="F278" s="16">
        <f t="shared" si="24"/>
        <v>0.12995181704069397</v>
      </c>
      <c r="G278" s="15">
        <v>0</v>
      </c>
      <c r="H278" s="15">
        <f t="shared" si="25"/>
        <v>3590859</v>
      </c>
      <c r="I278" s="15">
        <f t="shared" si="26"/>
        <v>412972</v>
      </c>
      <c r="J278" s="16">
        <f t="shared" si="27"/>
        <v>0.12995175725253919</v>
      </c>
      <c r="K278" s="15">
        <v>596500</v>
      </c>
      <c r="L278" s="15">
        <v>709343</v>
      </c>
      <c r="M278" s="15">
        <f t="shared" si="28"/>
        <v>112843</v>
      </c>
      <c r="N278" s="16">
        <f t="shared" si="29"/>
        <v>0.18917518860016763</v>
      </c>
      <c r="O278" s="15">
        <v>123651.04</v>
      </c>
    </row>
    <row r="279" spans="1:15" x14ac:dyDescent="0.35">
      <c r="A279">
        <v>119357003</v>
      </c>
      <c r="B279" s="14" t="s">
        <v>312</v>
      </c>
      <c r="C279" s="14" t="s">
        <v>305</v>
      </c>
      <c r="D279" s="15">
        <v>5892474</v>
      </c>
      <c r="E279" s="15">
        <v>1556560.9899999998</v>
      </c>
      <c r="F279" s="16">
        <f t="shared" si="24"/>
        <v>0.26416085841023645</v>
      </c>
      <c r="G279" s="15">
        <v>0</v>
      </c>
      <c r="H279" s="15">
        <f t="shared" si="25"/>
        <v>7449035</v>
      </c>
      <c r="I279" s="15">
        <f t="shared" si="26"/>
        <v>1556561</v>
      </c>
      <c r="J279" s="16">
        <f t="shared" si="27"/>
        <v>0.26416086010731654</v>
      </c>
      <c r="K279" s="15">
        <v>944159</v>
      </c>
      <c r="L279" s="15">
        <v>1124180</v>
      </c>
      <c r="M279" s="15">
        <f t="shared" si="28"/>
        <v>180021</v>
      </c>
      <c r="N279" s="16">
        <f t="shared" si="29"/>
        <v>0.19066809721667644</v>
      </c>
      <c r="O279" s="15">
        <v>191106.9</v>
      </c>
    </row>
    <row r="280" spans="1:15" x14ac:dyDescent="0.35">
      <c r="A280">
        <v>119357402</v>
      </c>
      <c r="B280" s="14" t="s">
        <v>313</v>
      </c>
      <c r="C280" s="14" t="s">
        <v>305</v>
      </c>
      <c r="D280" s="15">
        <v>51003198</v>
      </c>
      <c r="E280" s="15">
        <v>16876301.82</v>
      </c>
      <c r="F280" s="16">
        <f t="shared" si="24"/>
        <v>0.33088713025406763</v>
      </c>
      <c r="G280" s="15">
        <v>6886730.8300000001</v>
      </c>
      <c r="H280" s="15">
        <f t="shared" si="25"/>
        <v>74766231</v>
      </c>
      <c r="I280" s="15">
        <f t="shared" si="26"/>
        <v>23763033</v>
      </c>
      <c r="J280" s="16">
        <f t="shared" si="27"/>
        <v>0.46591260806822349</v>
      </c>
      <c r="K280" s="15">
        <v>7334587</v>
      </c>
      <c r="L280" s="15">
        <v>9451969</v>
      </c>
      <c r="M280" s="15">
        <f t="shared" si="28"/>
        <v>2117382</v>
      </c>
      <c r="N280" s="16">
        <f t="shared" si="29"/>
        <v>0.28868455715366115</v>
      </c>
      <c r="O280" s="15">
        <v>1119959.3600000001</v>
      </c>
    </row>
    <row r="281" spans="1:15" x14ac:dyDescent="0.35">
      <c r="A281">
        <v>119358403</v>
      </c>
      <c r="B281" s="14" t="s">
        <v>314</v>
      </c>
      <c r="C281" s="14" t="s">
        <v>305</v>
      </c>
      <c r="D281" s="15">
        <v>8441598</v>
      </c>
      <c r="E281" s="15">
        <v>1320494.27</v>
      </c>
      <c r="F281" s="16">
        <f t="shared" si="24"/>
        <v>0.1564270497126255</v>
      </c>
      <c r="G281" s="15">
        <v>0</v>
      </c>
      <c r="H281" s="15">
        <f t="shared" si="25"/>
        <v>9762092</v>
      </c>
      <c r="I281" s="15">
        <f t="shared" si="26"/>
        <v>1320494</v>
      </c>
      <c r="J281" s="16">
        <f t="shared" si="27"/>
        <v>0.15642701772816001</v>
      </c>
      <c r="K281" s="15">
        <v>1490748</v>
      </c>
      <c r="L281" s="15">
        <v>1687024</v>
      </c>
      <c r="M281" s="15">
        <f t="shared" si="28"/>
        <v>196276</v>
      </c>
      <c r="N281" s="16">
        <f t="shared" si="29"/>
        <v>0.13166276258629897</v>
      </c>
      <c r="O281" s="15">
        <v>147059.78</v>
      </c>
    </row>
    <row r="282" spans="1:15" x14ac:dyDescent="0.35">
      <c r="A282">
        <v>113361303</v>
      </c>
      <c r="B282" s="14" t="s">
        <v>315</v>
      </c>
      <c r="C282" s="14" t="s">
        <v>316</v>
      </c>
      <c r="D282" s="15">
        <v>7809067</v>
      </c>
      <c r="E282" s="15">
        <v>1247324.0699999994</v>
      </c>
      <c r="F282" s="16">
        <f t="shared" si="24"/>
        <v>0.15972766913128025</v>
      </c>
      <c r="G282" s="15">
        <v>0</v>
      </c>
      <c r="H282" s="15">
        <f t="shared" si="25"/>
        <v>9056391</v>
      </c>
      <c r="I282" s="15">
        <f t="shared" si="26"/>
        <v>1247324</v>
      </c>
      <c r="J282" s="16">
        <f t="shared" si="27"/>
        <v>0.15972766016734138</v>
      </c>
      <c r="K282" s="15">
        <v>1899749</v>
      </c>
      <c r="L282" s="15">
        <v>2181827</v>
      </c>
      <c r="M282" s="15">
        <f t="shared" si="28"/>
        <v>282078</v>
      </c>
      <c r="N282" s="16">
        <f t="shared" si="29"/>
        <v>0.14848172047991604</v>
      </c>
      <c r="O282" s="15">
        <v>267417.24</v>
      </c>
    </row>
    <row r="283" spans="1:15" x14ac:dyDescent="0.35">
      <c r="A283">
        <v>113361503</v>
      </c>
      <c r="B283" s="14" t="s">
        <v>317</v>
      </c>
      <c r="C283" s="14" t="s">
        <v>316</v>
      </c>
      <c r="D283" s="15">
        <v>8459740</v>
      </c>
      <c r="E283" s="15">
        <v>2504049.92</v>
      </c>
      <c r="F283" s="16">
        <f t="shared" si="24"/>
        <v>0.29599608498606339</v>
      </c>
      <c r="G283" s="15">
        <v>1081113.95</v>
      </c>
      <c r="H283" s="15">
        <f t="shared" si="25"/>
        <v>12044904</v>
      </c>
      <c r="I283" s="15">
        <f t="shared" si="26"/>
        <v>3585164</v>
      </c>
      <c r="J283" s="16">
        <f t="shared" si="27"/>
        <v>0.42379127490915797</v>
      </c>
      <c r="K283" s="15">
        <v>1537499</v>
      </c>
      <c r="L283" s="15">
        <v>1891023</v>
      </c>
      <c r="M283" s="15">
        <f t="shared" si="28"/>
        <v>353524</v>
      </c>
      <c r="N283" s="16">
        <f t="shared" si="29"/>
        <v>0.22993445849395674</v>
      </c>
      <c r="O283" s="15">
        <v>473077.28</v>
      </c>
    </row>
    <row r="284" spans="1:15" x14ac:dyDescent="0.35">
      <c r="A284">
        <v>113361703</v>
      </c>
      <c r="B284" s="14" t="s">
        <v>318</v>
      </c>
      <c r="C284" s="14" t="s">
        <v>316</v>
      </c>
      <c r="D284" s="15">
        <v>5326229</v>
      </c>
      <c r="E284" s="15">
        <v>3116876.5999999996</v>
      </c>
      <c r="F284" s="16">
        <f t="shared" si="24"/>
        <v>0.58519387731920647</v>
      </c>
      <c r="G284" s="15">
        <v>0</v>
      </c>
      <c r="H284" s="15">
        <f t="shared" si="25"/>
        <v>8443106</v>
      </c>
      <c r="I284" s="15">
        <f t="shared" si="26"/>
        <v>3116877</v>
      </c>
      <c r="J284" s="16">
        <f t="shared" si="27"/>
        <v>0.58519395241924443</v>
      </c>
      <c r="K284" s="15">
        <v>1814575</v>
      </c>
      <c r="L284" s="15">
        <v>2052077</v>
      </c>
      <c r="M284" s="15">
        <f t="shared" si="28"/>
        <v>237502</v>
      </c>
      <c r="N284" s="16">
        <f t="shared" si="29"/>
        <v>0.13088574459584201</v>
      </c>
      <c r="O284" s="15">
        <v>161953.28</v>
      </c>
    </row>
    <row r="285" spans="1:15" x14ac:dyDescent="0.35">
      <c r="A285">
        <v>113362203</v>
      </c>
      <c r="B285" s="14" t="s">
        <v>319</v>
      </c>
      <c r="C285" s="14" t="s">
        <v>316</v>
      </c>
      <c r="D285" s="15">
        <v>7857498</v>
      </c>
      <c r="E285" s="15">
        <v>1737965.3699999996</v>
      </c>
      <c r="F285" s="16">
        <f t="shared" si="24"/>
        <v>0.22118559495656245</v>
      </c>
      <c r="G285" s="15">
        <v>0</v>
      </c>
      <c r="H285" s="15">
        <f t="shared" si="25"/>
        <v>9595463</v>
      </c>
      <c r="I285" s="15">
        <f t="shared" si="26"/>
        <v>1737965</v>
      </c>
      <c r="J285" s="16">
        <f t="shared" si="27"/>
        <v>0.22118554786778183</v>
      </c>
      <c r="K285" s="15">
        <v>1620803</v>
      </c>
      <c r="L285" s="15">
        <v>1964497</v>
      </c>
      <c r="M285" s="15">
        <f t="shared" si="28"/>
        <v>343694</v>
      </c>
      <c r="N285" s="16">
        <f t="shared" si="29"/>
        <v>0.21205168055587262</v>
      </c>
      <c r="O285" s="15">
        <v>391765.5</v>
      </c>
    </row>
    <row r="286" spans="1:15" x14ac:dyDescent="0.35">
      <c r="A286">
        <v>113362303</v>
      </c>
      <c r="B286" s="14" t="s">
        <v>320</v>
      </c>
      <c r="C286" s="14" t="s">
        <v>316</v>
      </c>
      <c r="D286" s="15">
        <v>4996556</v>
      </c>
      <c r="E286" s="15">
        <v>1268830.3700000001</v>
      </c>
      <c r="F286" s="16">
        <f t="shared" si="24"/>
        <v>0.25394098855291525</v>
      </c>
      <c r="G286" s="15">
        <v>0</v>
      </c>
      <c r="H286" s="15">
        <f t="shared" si="25"/>
        <v>6265386</v>
      </c>
      <c r="I286" s="15">
        <f t="shared" si="26"/>
        <v>1268830</v>
      </c>
      <c r="J286" s="16">
        <f t="shared" si="27"/>
        <v>0.25394091450190892</v>
      </c>
      <c r="K286" s="15">
        <v>1698644</v>
      </c>
      <c r="L286" s="15">
        <v>1778119</v>
      </c>
      <c r="M286" s="15">
        <f t="shared" si="28"/>
        <v>79475</v>
      </c>
      <c r="N286" s="16">
        <f t="shared" si="29"/>
        <v>4.6787319768003183E-2</v>
      </c>
      <c r="O286" s="15">
        <v>337394.74</v>
      </c>
    </row>
    <row r="287" spans="1:15" x14ac:dyDescent="0.35">
      <c r="A287">
        <v>113362403</v>
      </c>
      <c r="B287" s="14" t="s">
        <v>321</v>
      </c>
      <c r="C287" s="14" t="s">
        <v>316</v>
      </c>
      <c r="D287" s="15">
        <v>9344805</v>
      </c>
      <c r="E287" s="15">
        <v>1594562.8500000006</v>
      </c>
      <c r="F287" s="16">
        <f t="shared" si="24"/>
        <v>0.17063628936077324</v>
      </c>
      <c r="G287" s="15">
        <v>0</v>
      </c>
      <c r="H287" s="15">
        <f t="shared" si="25"/>
        <v>10939368</v>
      </c>
      <c r="I287" s="15">
        <f t="shared" si="26"/>
        <v>1594563</v>
      </c>
      <c r="J287" s="16">
        <f t="shared" si="27"/>
        <v>0.17063630541247249</v>
      </c>
      <c r="K287" s="15">
        <v>2197266</v>
      </c>
      <c r="L287" s="15">
        <v>2576123</v>
      </c>
      <c r="M287" s="15">
        <f t="shared" si="28"/>
        <v>378857</v>
      </c>
      <c r="N287" s="16">
        <f t="shared" si="29"/>
        <v>0.17242200079553407</v>
      </c>
      <c r="O287" s="15">
        <v>250703.93</v>
      </c>
    </row>
    <row r="288" spans="1:15" x14ac:dyDescent="0.35">
      <c r="A288">
        <v>113362603</v>
      </c>
      <c r="B288" s="14" t="s">
        <v>322</v>
      </c>
      <c r="C288" s="14" t="s">
        <v>316</v>
      </c>
      <c r="D288" s="15">
        <v>11085413</v>
      </c>
      <c r="E288" s="15">
        <v>2558321.2700000005</v>
      </c>
      <c r="F288" s="16">
        <f t="shared" si="24"/>
        <v>0.23078267539513417</v>
      </c>
      <c r="G288" s="15">
        <v>1080518.45</v>
      </c>
      <c r="H288" s="15">
        <f t="shared" si="25"/>
        <v>14724252</v>
      </c>
      <c r="I288" s="15">
        <f t="shared" si="26"/>
        <v>3638839</v>
      </c>
      <c r="J288" s="16">
        <f t="shared" si="27"/>
        <v>0.32825470733476508</v>
      </c>
      <c r="K288" s="15">
        <v>2549657</v>
      </c>
      <c r="L288" s="15">
        <v>3005774</v>
      </c>
      <c r="M288" s="15">
        <f t="shared" si="28"/>
        <v>456117</v>
      </c>
      <c r="N288" s="16">
        <f t="shared" si="29"/>
        <v>0.17889347469090941</v>
      </c>
      <c r="O288" s="15">
        <v>205458.57</v>
      </c>
    </row>
    <row r="289" spans="1:15" x14ac:dyDescent="0.35">
      <c r="A289">
        <v>113363103</v>
      </c>
      <c r="B289" s="14" t="s">
        <v>323</v>
      </c>
      <c r="C289" s="14" t="s">
        <v>316</v>
      </c>
      <c r="D289" s="15">
        <v>14148262</v>
      </c>
      <c r="E289" s="15">
        <v>3228645.8999999994</v>
      </c>
      <c r="F289" s="16">
        <f t="shared" si="24"/>
        <v>0.22820088432063243</v>
      </c>
      <c r="G289" s="15">
        <v>0</v>
      </c>
      <c r="H289" s="15">
        <f t="shared" si="25"/>
        <v>17376908</v>
      </c>
      <c r="I289" s="15">
        <f t="shared" si="26"/>
        <v>3228646</v>
      </c>
      <c r="J289" s="16">
        <f t="shared" si="27"/>
        <v>0.22820089138863842</v>
      </c>
      <c r="K289" s="15">
        <v>3931721</v>
      </c>
      <c r="L289" s="15">
        <v>4520271</v>
      </c>
      <c r="M289" s="15">
        <f t="shared" si="28"/>
        <v>588550</v>
      </c>
      <c r="N289" s="16">
        <f t="shared" si="29"/>
        <v>0.14969271726045669</v>
      </c>
      <c r="O289" s="15">
        <v>599406.32999999996</v>
      </c>
    </row>
    <row r="290" spans="1:15" x14ac:dyDescent="0.35">
      <c r="A290">
        <v>113363603</v>
      </c>
      <c r="B290" s="14" t="s">
        <v>324</v>
      </c>
      <c r="C290" s="14" t="s">
        <v>316</v>
      </c>
      <c r="D290" s="15">
        <v>4576639</v>
      </c>
      <c r="E290" s="15">
        <v>1198375.69</v>
      </c>
      <c r="F290" s="16">
        <f t="shared" si="24"/>
        <v>0.26184623475873886</v>
      </c>
      <c r="G290" s="15">
        <v>0</v>
      </c>
      <c r="H290" s="15">
        <f t="shared" si="25"/>
        <v>5775015</v>
      </c>
      <c r="I290" s="15">
        <f t="shared" si="26"/>
        <v>1198376</v>
      </c>
      <c r="J290" s="16">
        <f t="shared" si="27"/>
        <v>0.26184630249403545</v>
      </c>
      <c r="K290" s="15">
        <v>1538460</v>
      </c>
      <c r="L290" s="15">
        <v>1742341</v>
      </c>
      <c r="M290" s="15">
        <f t="shared" si="28"/>
        <v>203881</v>
      </c>
      <c r="N290" s="16">
        <f t="shared" si="29"/>
        <v>0.13252278252278252</v>
      </c>
      <c r="O290" s="15">
        <v>145671.79999999999</v>
      </c>
    </row>
    <row r="291" spans="1:15" x14ac:dyDescent="0.35">
      <c r="A291">
        <v>113364002</v>
      </c>
      <c r="B291" s="14" t="s">
        <v>325</v>
      </c>
      <c r="C291" s="14" t="s">
        <v>316</v>
      </c>
      <c r="D291" s="15">
        <v>67085031</v>
      </c>
      <c r="E291" s="15">
        <v>15113585.279999999</v>
      </c>
      <c r="F291" s="16">
        <f t="shared" si="24"/>
        <v>0.2252899798168089</v>
      </c>
      <c r="G291" s="15">
        <v>6549185.29</v>
      </c>
      <c r="H291" s="15">
        <f t="shared" si="25"/>
        <v>88747801</v>
      </c>
      <c r="I291" s="15">
        <f t="shared" si="26"/>
        <v>21662770</v>
      </c>
      <c r="J291" s="16">
        <f t="shared" si="27"/>
        <v>0.32291510754463243</v>
      </c>
      <c r="K291" s="15">
        <v>10540396</v>
      </c>
      <c r="L291" s="15">
        <v>12289077</v>
      </c>
      <c r="M291" s="15">
        <f t="shared" si="28"/>
        <v>1748681</v>
      </c>
      <c r="N291" s="16">
        <f t="shared" si="29"/>
        <v>0.16590278012325155</v>
      </c>
      <c r="O291" s="15">
        <v>836933.77</v>
      </c>
    </row>
    <row r="292" spans="1:15" x14ac:dyDescent="0.35">
      <c r="A292">
        <v>113364403</v>
      </c>
      <c r="B292" s="14" t="s">
        <v>326</v>
      </c>
      <c r="C292" s="14" t="s">
        <v>316</v>
      </c>
      <c r="D292" s="15">
        <v>7574102</v>
      </c>
      <c r="E292" s="15">
        <v>1633296.0999999996</v>
      </c>
      <c r="F292" s="16">
        <f t="shared" si="24"/>
        <v>0.21564221078617632</v>
      </c>
      <c r="G292" s="15">
        <v>0</v>
      </c>
      <c r="H292" s="15">
        <f t="shared" si="25"/>
        <v>9207398</v>
      </c>
      <c r="I292" s="15">
        <f t="shared" si="26"/>
        <v>1633296</v>
      </c>
      <c r="J292" s="16">
        <f t="shared" si="27"/>
        <v>0.21564219758329106</v>
      </c>
      <c r="K292" s="15">
        <v>1697927</v>
      </c>
      <c r="L292" s="15">
        <v>1870156</v>
      </c>
      <c r="M292" s="15">
        <f t="shared" si="28"/>
        <v>172229</v>
      </c>
      <c r="N292" s="16">
        <f t="shared" si="29"/>
        <v>0.10143486734117545</v>
      </c>
      <c r="O292" s="15">
        <v>166715.37</v>
      </c>
    </row>
    <row r="293" spans="1:15" x14ac:dyDescent="0.35">
      <c r="A293">
        <v>113364503</v>
      </c>
      <c r="B293" s="14" t="s">
        <v>327</v>
      </c>
      <c r="C293" s="14" t="s">
        <v>316</v>
      </c>
      <c r="D293" s="15">
        <v>6744133</v>
      </c>
      <c r="E293" s="15">
        <v>2896365.87</v>
      </c>
      <c r="F293" s="16">
        <f t="shared" si="24"/>
        <v>0.42946452420199899</v>
      </c>
      <c r="G293" s="15">
        <v>0</v>
      </c>
      <c r="H293" s="15">
        <f t="shared" si="25"/>
        <v>9640499</v>
      </c>
      <c r="I293" s="15">
        <f t="shared" si="26"/>
        <v>2896366</v>
      </c>
      <c r="J293" s="16">
        <f t="shared" si="27"/>
        <v>0.42946454347801266</v>
      </c>
      <c r="K293" s="15">
        <v>2526973</v>
      </c>
      <c r="L293" s="15">
        <v>2849987</v>
      </c>
      <c r="M293" s="15">
        <f t="shared" si="28"/>
        <v>323014</v>
      </c>
      <c r="N293" s="16">
        <f t="shared" si="29"/>
        <v>0.12782645481372376</v>
      </c>
      <c r="O293" s="15">
        <v>127096.14</v>
      </c>
    </row>
    <row r="294" spans="1:15" x14ac:dyDescent="0.35">
      <c r="A294">
        <v>113365203</v>
      </c>
      <c r="B294" s="14" t="s">
        <v>328</v>
      </c>
      <c r="C294" s="14" t="s">
        <v>316</v>
      </c>
      <c r="D294" s="15">
        <v>12631791</v>
      </c>
      <c r="E294" s="15">
        <v>2571076.959999999</v>
      </c>
      <c r="F294" s="16">
        <f t="shared" si="24"/>
        <v>0.20354017573596642</v>
      </c>
      <c r="G294" s="15">
        <v>0</v>
      </c>
      <c r="H294" s="15">
        <f t="shared" si="25"/>
        <v>15202868</v>
      </c>
      <c r="I294" s="15">
        <f t="shared" si="26"/>
        <v>2571077</v>
      </c>
      <c r="J294" s="16">
        <f t="shared" si="27"/>
        <v>0.20354017890258</v>
      </c>
      <c r="K294" s="15">
        <v>3192605</v>
      </c>
      <c r="L294" s="15">
        <v>3766582</v>
      </c>
      <c r="M294" s="15">
        <f t="shared" si="28"/>
        <v>573977</v>
      </c>
      <c r="N294" s="16">
        <f t="shared" si="29"/>
        <v>0.17978328042460623</v>
      </c>
      <c r="O294" s="15">
        <v>256640.19</v>
      </c>
    </row>
    <row r="295" spans="1:15" x14ac:dyDescent="0.35">
      <c r="A295">
        <v>113365303</v>
      </c>
      <c r="B295" s="14" t="s">
        <v>329</v>
      </c>
      <c r="C295" s="14" t="s">
        <v>316</v>
      </c>
      <c r="D295" s="15">
        <v>2980656</v>
      </c>
      <c r="E295" s="15">
        <v>667415.24</v>
      </c>
      <c r="F295" s="16">
        <f t="shared" si="24"/>
        <v>0.22391555415988962</v>
      </c>
      <c r="G295" s="15">
        <v>0</v>
      </c>
      <c r="H295" s="15">
        <f t="shared" si="25"/>
        <v>3648071</v>
      </c>
      <c r="I295" s="15">
        <f t="shared" si="26"/>
        <v>667415</v>
      </c>
      <c r="J295" s="16">
        <f t="shared" si="27"/>
        <v>0.22391547364070191</v>
      </c>
      <c r="K295" s="15">
        <v>884762</v>
      </c>
      <c r="L295" s="15">
        <v>935398</v>
      </c>
      <c r="M295" s="15">
        <f t="shared" si="28"/>
        <v>50636</v>
      </c>
      <c r="N295" s="16">
        <f t="shared" si="29"/>
        <v>5.7231210201161439E-2</v>
      </c>
      <c r="O295" s="15">
        <v>266567.86</v>
      </c>
    </row>
    <row r="296" spans="1:15" x14ac:dyDescent="0.35">
      <c r="A296">
        <v>113367003</v>
      </c>
      <c r="B296" s="14" t="s">
        <v>330</v>
      </c>
      <c r="C296" s="14" t="s">
        <v>316</v>
      </c>
      <c r="D296" s="15">
        <v>10663793</v>
      </c>
      <c r="E296" s="15">
        <v>1603026.9999999995</v>
      </c>
      <c r="F296" s="16">
        <f t="shared" si="24"/>
        <v>0.15032427955043759</v>
      </c>
      <c r="G296" s="15">
        <v>0</v>
      </c>
      <c r="H296" s="15">
        <f t="shared" si="25"/>
        <v>12266820</v>
      </c>
      <c r="I296" s="15">
        <f t="shared" si="26"/>
        <v>1603027</v>
      </c>
      <c r="J296" s="16">
        <f t="shared" si="27"/>
        <v>0.15032427955043765</v>
      </c>
      <c r="K296" s="15">
        <v>2250844</v>
      </c>
      <c r="L296" s="15">
        <v>2462495</v>
      </c>
      <c r="M296" s="15">
        <f t="shared" si="28"/>
        <v>211651</v>
      </c>
      <c r="N296" s="16">
        <f t="shared" si="29"/>
        <v>9.403183872360768E-2</v>
      </c>
      <c r="O296" s="15">
        <v>253526.63</v>
      </c>
    </row>
    <row r="297" spans="1:15" x14ac:dyDescent="0.35">
      <c r="A297">
        <v>113369003</v>
      </c>
      <c r="B297" s="14" t="s">
        <v>331</v>
      </c>
      <c r="C297" s="14" t="s">
        <v>316</v>
      </c>
      <c r="D297" s="15">
        <v>10702048</v>
      </c>
      <c r="E297" s="15">
        <v>2126844.7200000002</v>
      </c>
      <c r="F297" s="16">
        <f t="shared" si="24"/>
        <v>0.19873249680808761</v>
      </c>
      <c r="G297" s="15">
        <v>0</v>
      </c>
      <c r="H297" s="15">
        <f t="shared" si="25"/>
        <v>12828893</v>
      </c>
      <c r="I297" s="15">
        <f t="shared" si="26"/>
        <v>2126845</v>
      </c>
      <c r="J297" s="16">
        <f t="shared" si="27"/>
        <v>0.19873252297130417</v>
      </c>
      <c r="K297" s="15">
        <v>2404166</v>
      </c>
      <c r="L297" s="15">
        <v>2650506</v>
      </c>
      <c r="M297" s="15">
        <f t="shared" si="28"/>
        <v>246340</v>
      </c>
      <c r="N297" s="16">
        <f t="shared" si="29"/>
        <v>0.10246380657575226</v>
      </c>
      <c r="O297" s="15">
        <v>153387.54999999999</v>
      </c>
    </row>
    <row r="298" spans="1:15" x14ac:dyDescent="0.35">
      <c r="A298">
        <v>104372003</v>
      </c>
      <c r="B298" s="14" t="s">
        <v>332</v>
      </c>
      <c r="C298" s="14" t="s">
        <v>333</v>
      </c>
      <c r="D298" s="15">
        <v>11732950</v>
      </c>
      <c r="E298" s="15">
        <v>892196.37000000034</v>
      </c>
      <c r="F298" s="16">
        <f t="shared" si="24"/>
        <v>7.6041947677267893E-2</v>
      </c>
      <c r="G298" s="15">
        <v>0</v>
      </c>
      <c r="H298" s="15">
        <f t="shared" si="25"/>
        <v>12625146</v>
      </c>
      <c r="I298" s="15">
        <f t="shared" si="26"/>
        <v>892196</v>
      </c>
      <c r="J298" s="16">
        <f t="shared" si="27"/>
        <v>7.6041916142146684E-2</v>
      </c>
      <c r="K298" s="15">
        <v>1470381</v>
      </c>
      <c r="L298" s="15">
        <v>1652495</v>
      </c>
      <c r="M298" s="15">
        <f t="shared" si="28"/>
        <v>182114</v>
      </c>
      <c r="N298" s="16">
        <f t="shared" si="29"/>
        <v>0.12385497364288575</v>
      </c>
      <c r="O298" s="15">
        <v>221536.24</v>
      </c>
    </row>
    <row r="299" spans="1:15" x14ac:dyDescent="0.35">
      <c r="A299">
        <v>104374003</v>
      </c>
      <c r="B299" s="14" t="s">
        <v>334</v>
      </c>
      <c r="C299" s="14" t="s">
        <v>333</v>
      </c>
      <c r="D299" s="15">
        <v>7631732</v>
      </c>
      <c r="E299" s="15">
        <v>367304.08000000007</v>
      </c>
      <c r="F299" s="16">
        <f t="shared" si="24"/>
        <v>4.8128534911865362E-2</v>
      </c>
      <c r="G299" s="15">
        <v>0</v>
      </c>
      <c r="H299" s="15">
        <f t="shared" si="25"/>
        <v>7999036</v>
      </c>
      <c r="I299" s="15">
        <f t="shared" si="26"/>
        <v>367304</v>
      </c>
      <c r="J299" s="16">
        <f t="shared" si="27"/>
        <v>4.8128524429316963E-2</v>
      </c>
      <c r="K299" s="15">
        <v>844078</v>
      </c>
      <c r="L299" s="15">
        <v>892382</v>
      </c>
      <c r="M299" s="15">
        <f t="shared" si="28"/>
        <v>48304</v>
      </c>
      <c r="N299" s="16">
        <f t="shared" si="29"/>
        <v>5.7226938742628054E-2</v>
      </c>
      <c r="O299" s="15">
        <v>48676.52</v>
      </c>
    </row>
    <row r="300" spans="1:15" x14ac:dyDescent="0.35">
      <c r="A300">
        <v>104375003</v>
      </c>
      <c r="B300" s="14" t="s">
        <v>335</v>
      </c>
      <c r="C300" s="14" t="s">
        <v>333</v>
      </c>
      <c r="D300" s="15">
        <v>10198481</v>
      </c>
      <c r="E300" s="15">
        <v>795101.37000000011</v>
      </c>
      <c r="F300" s="16">
        <f t="shared" si="24"/>
        <v>7.7962725037189373E-2</v>
      </c>
      <c r="G300" s="15">
        <v>0</v>
      </c>
      <c r="H300" s="15">
        <f t="shared" si="25"/>
        <v>10993582</v>
      </c>
      <c r="I300" s="15">
        <f t="shared" si="26"/>
        <v>795101</v>
      </c>
      <c r="J300" s="16">
        <f t="shared" si="27"/>
        <v>7.7962688757276702E-2</v>
      </c>
      <c r="K300" s="15">
        <v>1240754</v>
      </c>
      <c r="L300" s="15">
        <v>1349750</v>
      </c>
      <c r="M300" s="15">
        <f t="shared" si="28"/>
        <v>108996</v>
      </c>
      <c r="N300" s="16">
        <f t="shared" si="29"/>
        <v>8.7846583609643814E-2</v>
      </c>
      <c r="O300" s="15">
        <v>75046.91</v>
      </c>
    </row>
    <row r="301" spans="1:15" x14ac:dyDescent="0.35">
      <c r="A301">
        <v>104375203</v>
      </c>
      <c r="B301" s="14" t="s">
        <v>336</v>
      </c>
      <c r="C301" s="14" t="s">
        <v>333</v>
      </c>
      <c r="D301" s="15">
        <v>3351943</v>
      </c>
      <c r="E301" s="15">
        <v>413598.58999999985</v>
      </c>
      <c r="F301" s="16">
        <f t="shared" si="24"/>
        <v>0.12339069906618336</v>
      </c>
      <c r="G301" s="15">
        <v>0</v>
      </c>
      <c r="H301" s="15">
        <f t="shared" si="25"/>
        <v>3765542</v>
      </c>
      <c r="I301" s="15">
        <f t="shared" si="26"/>
        <v>413599</v>
      </c>
      <c r="J301" s="16">
        <f t="shared" si="27"/>
        <v>0.12339082138329918</v>
      </c>
      <c r="K301" s="15">
        <v>712881</v>
      </c>
      <c r="L301" s="15">
        <v>797561</v>
      </c>
      <c r="M301" s="15">
        <f t="shared" si="28"/>
        <v>84680</v>
      </c>
      <c r="N301" s="16">
        <f t="shared" si="29"/>
        <v>0.11878560376837088</v>
      </c>
      <c r="O301" s="15">
        <v>62748.08</v>
      </c>
    </row>
    <row r="302" spans="1:15" x14ac:dyDescent="0.35">
      <c r="A302">
        <v>104375302</v>
      </c>
      <c r="B302" s="14" t="s">
        <v>337</v>
      </c>
      <c r="C302" s="14" t="s">
        <v>333</v>
      </c>
      <c r="D302" s="15">
        <v>26078358</v>
      </c>
      <c r="E302" s="15">
        <v>4810697.4299999978</v>
      </c>
      <c r="F302" s="16">
        <f t="shared" si="24"/>
        <v>0.18447087159398601</v>
      </c>
      <c r="G302" s="15">
        <v>2109816.2200000002</v>
      </c>
      <c r="H302" s="15">
        <f t="shared" si="25"/>
        <v>32998871</v>
      </c>
      <c r="I302" s="15">
        <f t="shared" si="26"/>
        <v>6920513</v>
      </c>
      <c r="J302" s="16">
        <f t="shared" si="27"/>
        <v>0.26537380152538748</v>
      </c>
      <c r="K302" s="15">
        <v>2529939</v>
      </c>
      <c r="L302" s="15">
        <v>2600008</v>
      </c>
      <c r="M302" s="15">
        <f t="shared" si="28"/>
        <v>70069</v>
      </c>
      <c r="N302" s="16">
        <f t="shared" si="29"/>
        <v>2.7695924684350098E-2</v>
      </c>
      <c r="O302" s="15">
        <v>420070.42</v>
      </c>
    </row>
    <row r="303" spans="1:15" x14ac:dyDescent="0.35">
      <c r="A303">
        <v>104376203</v>
      </c>
      <c r="B303" s="14" t="s">
        <v>338</v>
      </c>
      <c r="C303" s="14" t="s">
        <v>333</v>
      </c>
      <c r="D303" s="15">
        <v>7541558</v>
      </c>
      <c r="E303" s="15">
        <v>579670.70999999973</v>
      </c>
      <c r="F303" s="16">
        <f t="shared" si="24"/>
        <v>7.6863522099810108E-2</v>
      </c>
      <c r="G303" s="15">
        <v>0</v>
      </c>
      <c r="H303" s="15">
        <f t="shared" si="25"/>
        <v>8121229</v>
      </c>
      <c r="I303" s="15">
        <f t="shared" si="26"/>
        <v>579671</v>
      </c>
      <c r="J303" s="16">
        <f t="shared" si="27"/>
        <v>7.686356055340289E-2</v>
      </c>
      <c r="K303" s="15">
        <v>852805</v>
      </c>
      <c r="L303" s="15">
        <v>953629</v>
      </c>
      <c r="M303" s="15">
        <f t="shared" si="28"/>
        <v>100824</v>
      </c>
      <c r="N303" s="16">
        <f t="shared" si="29"/>
        <v>0.11822632371995943</v>
      </c>
      <c r="O303" s="15">
        <v>52673.24</v>
      </c>
    </row>
    <row r="304" spans="1:15" x14ac:dyDescent="0.35">
      <c r="A304">
        <v>104377003</v>
      </c>
      <c r="B304" s="14" t="s">
        <v>339</v>
      </c>
      <c r="C304" s="14" t="s">
        <v>333</v>
      </c>
      <c r="D304" s="15">
        <v>4925752</v>
      </c>
      <c r="E304" s="15">
        <v>419074.20999999961</v>
      </c>
      <c r="F304" s="16">
        <f t="shared" si="24"/>
        <v>8.50782195287135E-2</v>
      </c>
      <c r="G304" s="15">
        <v>0</v>
      </c>
      <c r="H304" s="15">
        <f t="shared" si="25"/>
        <v>5344826</v>
      </c>
      <c r="I304" s="15">
        <f t="shared" si="26"/>
        <v>419074</v>
      </c>
      <c r="J304" s="16">
        <f t="shared" si="27"/>
        <v>8.507817689562934E-2</v>
      </c>
      <c r="K304" s="15">
        <v>553457</v>
      </c>
      <c r="L304" s="15">
        <v>657874</v>
      </c>
      <c r="M304" s="15">
        <f t="shared" si="28"/>
        <v>104417</v>
      </c>
      <c r="N304" s="16">
        <f t="shared" si="29"/>
        <v>0.18866325658542579</v>
      </c>
      <c r="O304" s="15">
        <v>19109.919999999998</v>
      </c>
    </row>
    <row r="305" spans="1:15" x14ac:dyDescent="0.35">
      <c r="A305">
        <v>104378003</v>
      </c>
      <c r="B305" s="14" t="s">
        <v>340</v>
      </c>
      <c r="C305" s="14" t="s">
        <v>333</v>
      </c>
      <c r="D305" s="15">
        <v>5834195</v>
      </c>
      <c r="E305" s="15">
        <v>414274.6399999999</v>
      </c>
      <c r="F305" s="16">
        <f t="shared" si="24"/>
        <v>7.1008020815210987E-2</v>
      </c>
      <c r="G305" s="15">
        <v>0</v>
      </c>
      <c r="H305" s="15">
        <f t="shared" si="25"/>
        <v>6248470</v>
      </c>
      <c r="I305" s="15">
        <f t="shared" si="26"/>
        <v>414275</v>
      </c>
      <c r="J305" s="16">
        <f t="shared" si="27"/>
        <v>7.1008082520381988E-2</v>
      </c>
      <c r="K305" s="15">
        <v>1088702</v>
      </c>
      <c r="L305" s="15">
        <v>1184692</v>
      </c>
      <c r="M305" s="15">
        <f t="shared" si="28"/>
        <v>95990</v>
      </c>
      <c r="N305" s="16">
        <f t="shared" si="29"/>
        <v>8.8169214348830072E-2</v>
      </c>
      <c r="O305" s="15">
        <v>105388.79</v>
      </c>
    </row>
    <row r="306" spans="1:15" x14ac:dyDescent="0.35">
      <c r="A306">
        <v>113380303</v>
      </c>
      <c r="B306" s="14" t="s">
        <v>341</v>
      </c>
      <c r="C306" s="14" t="s">
        <v>342</v>
      </c>
      <c r="D306" s="15">
        <v>4967876</v>
      </c>
      <c r="E306" s="15">
        <v>764107.51000000024</v>
      </c>
      <c r="F306" s="16">
        <f t="shared" si="24"/>
        <v>0.15380969855125212</v>
      </c>
      <c r="G306" s="15">
        <v>0</v>
      </c>
      <c r="H306" s="15">
        <f t="shared" si="25"/>
        <v>5731984</v>
      </c>
      <c r="I306" s="15">
        <f t="shared" si="26"/>
        <v>764108</v>
      </c>
      <c r="J306" s="16">
        <f t="shared" si="27"/>
        <v>0.15380979718495388</v>
      </c>
      <c r="K306" s="15">
        <v>947254</v>
      </c>
      <c r="L306" s="15">
        <v>1081680</v>
      </c>
      <c r="M306" s="15">
        <f t="shared" si="28"/>
        <v>134426</v>
      </c>
      <c r="N306" s="16">
        <f t="shared" si="29"/>
        <v>0.14191125083662881</v>
      </c>
      <c r="O306" s="15">
        <v>94255.39</v>
      </c>
    </row>
    <row r="307" spans="1:15" x14ac:dyDescent="0.35">
      <c r="A307">
        <v>113381303</v>
      </c>
      <c r="B307" s="14" t="s">
        <v>343</v>
      </c>
      <c r="C307" s="14" t="s">
        <v>342</v>
      </c>
      <c r="D307" s="15">
        <v>11380507</v>
      </c>
      <c r="E307" s="15">
        <v>2630054.9799999995</v>
      </c>
      <c r="F307" s="16">
        <f t="shared" si="24"/>
        <v>0.23110174089783517</v>
      </c>
      <c r="G307" s="15">
        <v>0</v>
      </c>
      <c r="H307" s="15">
        <f t="shared" si="25"/>
        <v>14010562</v>
      </c>
      <c r="I307" s="15">
        <f t="shared" si="26"/>
        <v>2630055</v>
      </c>
      <c r="J307" s="16">
        <f t="shared" si="27"/>
        <v>0.23110174265522618</v>
      </c>
      <c r="K307" s="15">
        <v>2636967</v>
      </c>
      <c r="L307" s="15">
        <v>3101443</v>
      </c>
      <c r="M307" s="15">
        <f t="shared" si="28"/>
        <v>464476</v>
      </c>
      <c r="N307" s="16">
        <f t="shared" si="29"/>
        <v>0.17614023990440533</v>
      </c>
      <c r="O307" s="15">
        <v>276203.19</v>
      </c>
    </row>
    <row r="308" spans="1:15" x14ac:dyDescent="0.35">
      <c r="A308">
        <v>113382303</v>
      </c>
      <c r="B308" s="14" t="s">
        <v>344</v>
      </c>
      <c r="C308" s="14" t="s">
        <v>342</v>
      </c>
      <c r="D308" s="15">
        <v>5490092</v>
      </c>
      <c r="E308" s="15">
        <v>1189173.0499999998</v>
      </c>
      <c r="F308" s="16">
        <f t="shared" si="24"/>
        <v>0.21660348314745906</v>
      </c>
      <c r="G308" s="15">
        <v>0</v>
      </c>
      <c r="H308" s="15">
        <f t="shared" si="25"/>
        <v>6679265</v>
      </c>
      <c r="I308" s="15">
        <f t="shared" si="26"/>
        <v>1189173</v>
      </c>
      <c r="J308" s="16">
        <f t="shared" si="27"/>
        <v>0.2166034740401436</v>
      </c>
      <c r="K308" s="15">
        <v>1305375</v>
      </c>
      <c r="L308" s="15">
        <v>1542546</v>
      </c>
      <c r="M308" s="15">
        <f t="shared" si="28"/>
        <v>237171</v>
      </c>
      <c r="N308" s="16">
        <f t="shared" si="29"/>
        <v>0.18168802068371157</v>
      </c>
      <c r="O308" s="15">
        <v>309502.03000000003</v>
      </c>
    </row>
    <row r="309" spans="1:15" x14ac:dyDescent="0.35">
      <c r="A309">
        <v>113384603</v>
      </c>
      <c r="B309" s="14" t="s">
        <v>345</v>
      </c>
      <c r="C309" s="14" t="s">
        <v>342</v>
      </c>
      <c r="D309" s="15">
        <v>33574592</v>
      </c>
      <c r="E309" s="15">
        <v>9003296.4399999995</v>
      </c>
      <c r="F309" s="16">
        <f t="shared" si="24"/>
        <v>0.26815802973867858</v>
      </c>
      <c r="G309" s="15">
        <v>3747656.56</v>
      </c>
      <c r="H309" s="15">
        <f t="shared" si="25"/>
        <v>46325545</v>
      </c>
      <c r="I309" s="15">
        <f t="shared" si="26"/>
        <v>12750953</v>
      </c>
      <c r="J309" s="16">
        <f t="shared" si="27"/>
        <v>0.37977983470357585</v>
      </c>
      <c r="K309" s="15">
        <v>3750819</v>
      </c>
      <c r="L309" s="15">
        <v>5047585</v>
      </c>
      <c r="M309" s="15">
        <f t="shared" si="28"/>
        <v>1296766</v>
      </c>
      <c r="N309" s="16">
        <f t="shared" si="29"/>
        <v>0.34572875950559062</v>
      </c>
      <c r="O309" s="15">
        <v>138760.32000000001</v>
      </c>
    </row>
    <row r="310" spans="1:15" x14ac:dyDescent="0.35">
      <c r="A310">
        <v>113385003</v>
      </c>
      <c r="B310" s="14" t="s">
        <v>346</v>
      </c>
      <c r="C310" s="14" t="s">
        <v>342</v>
      </c>
      <c r="D310" s="15">
        <v>8227996</v>
      </c>
      <c r="E310" s="15">
        <v>1328650.6800000002</v>
      </c>
      <c r="F310" s="16">
        <f t="shared" si="24"/>
        <v>0.1614792569174803</v>
      </c>
      <c r="G310" s="15">
        <v>0</v>
      </c>
      <c r="H310" s="15">
        <f t="shared" si="25"/>
        <v>9556647</v>
      </c>
      <c r="I310" s="15">
        <f t="shared" si="26"/>
        <v>1328651</v>
      </c>
      <c r="J310" s="16">
        <f t="shared" si="27"/>
        <v>0.16147929580908887</v>
      </c>
      <c r="K310" s="15">
        <v>1464170</v>
      </c>
      <c r="L310" s="15">
        <v>1724349</v>
      </c>
      <c r="M310" s="15">
        <f t="shared" si="28"/>
        <v>260179</v>
      </c>
      <c r="N310" s="16">
        <f t="shared" si="29"/>
        <v>0.17769726192996715</v>
      </c>
      <c r="O310" s="15">
        <v>372801.43</v>
      </c>
    </row>
    <row r="311" spans="1:15" x14ac:dyDescent="0.35">
      <c r="A311">
        <v>113385303</v>
      </c>
      <c r="B311" s="14" t="s">
        <v>347</v>
      </c>
      <c r="C311" s="14" t="s">
        <v>342</v>
      </c>
      <c r="D311" s="15">
        <v>7254981</v>
      </c>
      <c r="E311" s="15">
        <v>1882422.52</v>
      </c>
      <c r="F311" s="16">
        <f t="shared" si="24"/>
        <v>0.2594662232747405</v>
      </c>
      <c r="G311" s="15">
        <v>0</v>
      </c>
      <c r="H311" s="15">
        <f t="shared" si="25"/>
        <v>9137404</v>
      </c>
      <c r="I311" s="15">
        <f t="shared" si="26"/>
        <v>1882423</v>
      </c>
      <c r="J311" s="16">
        <f t="shared" si="27"/>
        <v>0.25946628943618183</v>
      </c>
      <c r="K311" s="15">
        <v>1684804</v>
      </c>
      <c r="L311" s="15">
        <v>2081902</v>
      </c>
      <c r="M311" s="15">
        <f t="shared" si="28"/>
        <v>397098</v>
      </c>
      <c r="N311" s="16">
        <f t="shared" si="29"/>
        <v>0.23569388486731987</v>
      </c>
      <c r="O311" s="15">
        <v>138836.12</v>
      </c>
    </row>
    <row r="312" spans="1:15" x14ac:dyDescent="0.35">
      <c r="A312">
        <v>121390302</v>
      </c>
      <c r="B312" s="14" t="s">
        <v>348</v>
      </c>
      <c r="C312" s="14" t="s">
        <v>349</v>
      </c>
      <c r="D312" s="15">
        <v>136813319</v>
      </c>
      <c r="E312" s="15">
        <v>47394113.640000008</v>
      </c>
      <c r="F312" s="16">
        <f t="shared" si="24"/>
        <v>0.34641447182492524</v>
      </c>
      <c r="G312" s="15">
        <v>19245584.379999999</v>
      </c>
      <c r="H312" s="15">
        <f t="shared" si="25"/>
        <v>203453017</v>
      </c>
      <c r="I312" s="15">
        <f t="shared" si="26"/>
        <v>66639698</v>
      </c>
      <c r="J312" s="16">
        <f t="shared" si="27"/>
        <v>0.48708487219727487</v>
      </c>
      <c r="K312" s="15">
        <v>12858373</v>
      </c>
      <c r="L312" s="15">
        <v>16680006</v>
      </c>
      <c r="M312" s="15">
        <f t="shared" si="28"/>
        <v>3821633</v>
      </c>
      <c r="N312" s="16">
        <f t="shared" si="29"/>
        <v>0.29720968585994512</v>
      </c>
      <c r="O312" s="15">
        <v>4981610.43</v>
      </c>
    </row>
    <row r="313" spans="1:15" x14ac:dyDescent="0.35">
      <c r="A313">
        <v>121391303</v>
      </c>
      <c r="B313" s="14" t="s">
        <v>350</v>
      </c>
      <c r="C313" s="14" t="s">
        <v>349</v>
      </c>
      <c r="D313" s="15">
        <v>4954988</v>
      </c>
      <c r="E313" s="15">
        <v>1378663.71</v>
      </c>
      <c r="F313" s="16">
        <f t="shared" si="24"/>
        <v>0.27823754769940917</v>
      </c>
      <c r="G313" s="15">
        <v>0</v>
      </c>
      <c r="H313" s="15">
        <f t="shared" si="25"/>
        <v>6333652</v>
      </c>
      <c r="I313" s="15">
        <f t="shared" si="26"/>
        <v>1378664</v>
      </c>
      <c r="J313" s="16">
        <f t="shared" si="27"/>
        <v>0.27823760622629157</v>
      </c>
      <c r="K313" s="15">
        <v>1072815</v>
      </c>
      <c r="L313" s="15">
        <v>1290683</v>
      </c>
      <c r="M313" s="15">
        <f t="shared" si="28"/>
        <v>217868</v>
      </c>
      <c r="N313" s="16">
        <f t="shared" si="29"/>
        <v>0.20308068026640194</v>
      </c>
      <c r="O313" s="15">
        <v>361817.5</v>
      </c>
    </row>
    <row r="314" spans="1:15" x14ac:dyDescent="0.35">
      <c r="A314">
        <v>121392303</v>
      </c>
      <c r="B314" s="14" t="s">
        <v>351</v>
      </c>
      <c r="C314" s="14" t="s">
        <v>349</v>
      </c>
      <c r="D314" s="15">
        <v>13315506</v>
      </c>
      <c r="E314" s="15">
        <v>3964576.3900000006</v>
      </c>
      <c r="F314" s="16">
        <f t="shared" si="24"/>
        <v>0.29774132428763883</v>
      </c>
      <c r="G314" s="15">
        <v>0</v>
      </c>
      <c r="H314" s="15">
        <f t="shared" si="25"/>
        <v>17280082</v>
      </c>
      <c r="I314" s="15">
        <f t="shared" si="26"/>
        <v>3964576</v>
      </c>
      <c r="J314" s="16">
        <f t="shared" si="27"/>
        <v>0.29774129499847773</v>
      </c>
      <c r="K314" s="15">
        <v>3761256</v>
      </c>
      <c r="L314" s="15">
        <v>4554232</v>
      </c>
      <c r="M314" s="15">
        <f t="shared" si="28"/>
        <v>792976</v>
      </c>
      <c r="N314" s="16">
        <f t="shared" si="29"/>
        <v>0.21082744700174622</v>
      </c>
      <c r="O314" s="15">
        <v>748975.85</v>
      </c>
    </row>
    <row r="315" spans="1:15" x14ac:dyDescent="0.35">
      <c r="A315">
        <v>121394503</v>
      </c>
      <c r="B315" s="14" t="s">
        <v>352</v>
      </c>
      <c r="C315" s="14" t="s">
        <v>349</v>
      </c>
      <c r="D315" s="15">
        <v>7242354</v>
      </c>
      <c r="E315" s="15">
        <v>768436.77999999956</v>
      </c>
      <c r="F315" s="16">
        <f t="shared" si="24"/>
        <v>0.10610317860739749</v>
      </c>
      <c r="G315" s="15">
        <v>0</v>
      </c>
      <c r="H315" s="15">
        <f t="shared" si="25"/>
        <v>8010791</v>
      </c>
      <c r="I315" s="15">
        <f t="shared" si="26"/>
        <v>768437</v>
      </c>
      <c r="J315" s="16">
        <f t="shared" si="27"/>
        <v>0.10610320898426119</v>
      </c>
      <c r="K315" s="15">
        <v>1360612</v>
      </c>
      <c r="L315" s="15">
        <v>1593413</v>
      </c>
      <c r="M315" s="15">
        <f t="shared" si="28"/>
        <v>232801</v>
      </c>
      <c r="N315" s="16">
        <f t="shared" si="29"/>
        <v>0.17110021078749857</v>
      </c>
      <c r="O315" s="15">
        <v>457436.9</v>
      </c>
    </row>
    <row r="316" spans="1:15" x14ac:dyDescent="0.35">
      <c r="A316">
        <v>121394603</v>
      </c>
      <c r="B316" s="14" t="s">
        <v>353</v>
      </c>
      <c r="C316" s="14" t="s">
        <v>349</v>
      </c>
      <c r="D316" s="15">
        <v>5872499</v>
      </c>
      <c r="E316" s="15">
        <v>705083.95999999973</v>
      </c>
      <c r="F316" s="16">
        <f t="shared" si="24"/>
        <v>0.12006540316141386</v>
      </c>
      <c r="G316" s="15">
        <v>0</v>
      </c>
      <c r="H316" s="15">
        <f t="shared" si="25"/>
        <v>6577583</v>
      </c>
      <c r="I316" s="15">
        <f t="shared" si="26"/>
        <v>705084</v>
      </c>
      <c r="J316" s="16">
        <f t="shared" si="27"/>
        <v>0.12006540997282418</v>
      </c>
      <c r="K316" s="15">
        <v>1415577</v>
      </c>
      <c r="L316" s="15">
        <v>1552093</v>
      </c>
      <c r="M316" s="15">
        <f t="shared" si="28"/>
        <v>136516</v>
      </c>
      <c r="N316" s="16">
        <f t="shared" si="29"/>
        <v>9.6438413452606259E-2</v>
      </c>
      <c r="O316" s="15">
        <v>391210.74</v>
      </c>
    </row>
    <row r="317" spans="1:15" x14ac:dyDescent="0.35">
      <c r="A317">
        <v>121395103</v>
      </c>
      <c r="B317" s="14" t="s">
        <v>354</v>
      </c>
      <c r="C317" s="14" t="s">
        <v>349</v>
      </c>
      <c r="D317" s="15">
        <v>9658836</v>
      </c>
      <c r="E317" s="15">
        <v>4183136.7200000007</v>
      </c>
      <c r="F317" s="16">
        <f t="shared" si="24"/>
        <v>0.43308911342940293</v>
      </c>
      <c r="G317" s="15">
        <v>0</v>
      </c>
      <c r="H317" s="15">
        <f t="shared" si="25"/>
        <v>13841973</v>
      </c>
      <c r="I317" s="15">
        <f t="shared" si="26"/>
        <v>4183137</v>
      </c>
      <c r="J317" s="16">
        <f t="shared" si="27"/>
        <v>0.43308914241840324</v>
      </c>
      <c r="K317" s="15">
        <v>3913327</v>
      </c>
      <c r="L317" s="15">
        <v>4482581</v>
      </c>
      <c r="M317" s="15">
        <f t="shared" si="28"/>
        <v>569254</v>
      </c>
      <c r="N317" s="16">
        <f t="shared" si="29"/>
        <v>0.14546548243987789</v>
      </c>
      <c r="O317" s="15">
        <v>878130.88</v>
      </c>
    </row>
    <row r="318" spans="1:15" x14ac:dyDescent="0.35">
      <c r="A318">
        <v>121395603</v>
      </c>
      <c r="B318" s="14" t="s">
        <v>355</v>
      </c>
      <c r="C318" s="14" t="s">
        <v>349</v>
      </c>
      <c r="D318" s="15">
        <v>2741009</v>
      </c>
      <c r="E318" s="15">
        <v>882437.09000000008</v>
      </c>
      <c r="F318" s="16">
        <f t="shared" si="24"/>
        <v>0.32193877874899357</v>
      </c>
      <c r="G318" s="15">
        <v>0</v>
      </c>
      <c r="H318" s="15">
        <f t="shared" si="25"/>
        <v>3623446</v>
      </c>
      <c r="I318" s="15">
        <f t="shared" si="26"/>
        <v>882437</v>
      </c>
      <c r="J318" s="16">
        <f t="shared" si="27"/>
        <v>0.3219387459143695</v>
      </c>
      <c r="K318" s="15">
        <v>978369</v>
      </c>
      <c r="L318" s="15">
        <v>1143445</v>
      </c>
      <c r="M318" s="15">
        <f t="shared" si="28"/>
        <v>165076</v>
      </c>
      <c r="N318" s="16">
        <f t="shared" si="29"/>
        <v>0.168725705740881</v>
      </c>
      <c r="O318" s="15">
        <v>235844.6</v>
      </c>
    </row>
    <row r="319" spans="1:15" x14ac:dyDescent="0.35">
      <c r="A319">
        <v>121395703</v>
      </c>
      <c r="B319" s="14" t="s">
        <v>356</v>
      </c>
      <c r="C319" s="14" t="s">
        <v>349</v>
      </c>
      <c r="D319" s="15">
        <v>4911480</v>
      </c>
      <c r="E319" s="15">
        <v>984777.33000000007</v>
      </c>
      <c r="F319" s="16">
        <f t="shared" si="24"/>
        <v>0.20050521024212661</v>
      </c>
      <c r="G319" s="15">
        <v>0</v>
      </c>
      <c r="H319" s="15">
        <f t="shared" si="25"/>
        <v>5896257</v>
      </c>
      <c r="I319" s="15">
        <f t="shared" si="26"/>
        <v>984777</v>
      </c>
      <c r="J319" s="16">
        <f t="shared" si="27"/>
        <v>0.20050514305260328</v>
      </c>
      <c r="K319" s="15">
        <v>1206854</v>
      </c>
      <c r="L319" s="15">
        <v>1271555</v>
      </c>
      <c r="M319" s="15">
        <f t="shared" si="28"/>
        <v>64701</v>
      </c>
      <c r="N319" s="16">
        <f t="shared" si="29"/>
        <v>5.3611290180916663E-2</v>
      </c>
      <c r="O319" s="15">
        <v>287861.64</v>
      </c>
    </row>
    <row r="320" spans="1:15" x14ac:dyDescent="0.35">
      <c r="A320">
        <v>121397803</v>
      </c>
      <c r="B320" s="14" t="s">
        <v>357</v>
      </c>
      <c r="C320" s="14" t="s">
        <v>349</v>
      </c>
      <c r="D320" s="15">
        <v>9192988</v>
      </c>
      <c r="E320" s="15">
        <v>3126298.6400000006</v>
      </c>
      <c r="F320" s="16">
        <f t="shared" si="24"/>
        <v>0.34007426529872559</v>
      </c>
      <c r="G320" s="15">
        <v>0</v>
      </c>
      <c r="H320" s="15">
        <f t="shared" si="25"/>
        <v>12319287</v>
      </c>
      <c r="I320" s="15">
        <f t="shared" si="26"/>
        <v>3126299</v>
      </c>
      <c r="J320" s="16">
        <f t="shared" si="27"/>
        <v>0.34007430445900722</v>
      </c>
      <c r="K320" s="15">
        <v>2367680</v>
      </c>
      <c r="L320" s="15">
        <v>2974419</v>
      </c>
      <c r="M320" s="15">
        <f t="shared" si="28"/>
        <v>606739</v>
      </c>
      <c r="N320" s="16">
        <f t="shared" si="29"/>
        <v>0.25625886944181647</v>
      </c>
      <c r="O320" s="15">
        <v>413417.68</v>
      </c>
    </row>
    <row r="321" spans="1:15" x14ac:dyDescent="0.35">
      <c r="A321">
        <v>118401403</v>
      </c>
      <c r="B321" s="14" t="s">
        <v>358</v>
      </c>
      <c r="C321" s="14" t="s">
        <v>359</v>
      </c>
      <c r="D321" s="15">
        <v>7617882</v>
      </c>
      <c r="E321" s="15">
        <v>881867.84999999963</v>
      </c>
      <c r="F321" s="16">
        <f t="shared" si="24"/>
        <v>0.11576286558389846</v>
      </c>
      <c r="G321" s="15">
        <v>0</v>
      </c>
      <c r="H321" s="15">
        <f t="shared" si="25"/>
        <v>8499750</v>
      </c>
      <c r="I321" s="15">
        <f t="shared" si="26"/>
        <v>881868</v>
      </c>
      <c r="J321" s="16">
        <f t="shared" si="27"/>
        <v>0.11576288527441092</v>
      </c>
      <c r="K321" s="15">
        <v>1582492</v>
      </c>
      <c r="L321" s="15">
        <v>1768137</v>
      </c>
      <c r="M321" s="15">
        <f t="shared" si="28"/>
        <v>185645</v>
      </c>
      <c r="N321" s="16">
        <f t="shared" si="29"/>
        <v>0.11731180947518217</v>
      </c>
      <c r="O321" s="15">
        <v>128667.01</v>
      </c>
    </row>
    <row r="322" spans="1:15" x14ac:dyDescent="0.35">
      <c r="A322">
        <v>118401603</v>
      </c>
      <c r="B322" s="14" t="s">
        <v>360</v>
      </c>
      <c r="C322" s="14" t="s">
        <v>359</v>
      </c>
      <c r="D322" s="15">
        <v>6226033</v>
      </c>
      <c r="E322" s="15">
        <v>879556.91999999993</v>
      </c>
      <c r="F322" s="16">
        <f t="shared" si="24"/>
        <v>0.14127084132062903</v>
      </c>
      <c r="G322" s="15">
        <v>0</v>
      </c>
      <c r="H322" s="15">
        <f t="shared" si="25"/>
        <v>7105590</v>
      </c>
      <c r="I322" s="15">
        <f t="shared" si="26"/>
        <v>879557</v>
      </c>
      <c r="J322" s="16">
        <f t="shared" si="27"/>
        <v>0.1412708541699024</v>
      </c>
      <c r="K322" s="15">
        <v>1287389</v>
      </c>
      <c r="L322" s="15">
        <v>1466198</v>
      </c>
      <c r="M322" s="15">
        <f t="shared" si="28"/>
        <v>178809</v>
      </c>
      <c r="N322" s="16">
        <f t="shared" si="29"/>
        <v>0.13889275114204019</v>
      </c>
      <c r="O322" s="15">
        <v>118265.03</v>
      </c>
    </row>
    <row r="323" spans="1:15" x14ac:dyDescent="0.35">
      <c r="A323">
        <v>118402603</v>
      </c>
      <c r="B323" s="14" t="s">
        <v>361</v>
      </c>
      <c r="C323" s="14" t="s">
        <v>359</v>
      </c>
      <c r="D323" s="15">
        <v>11973318</v>
      </c>
      <c r="E323" s="15">
        <v>1993051.1999999995</v>
      </c>
      <c r="F323" s="16">
        <f t="shared" si="24"/>
        <v>0.16645771873761303</v>
      </c>
      <c r="G323" s="15">
        <v>804230.73</v>
      </c>
      <c r="H323" s="15">
        <f t="shared" si="25"/>
        <v>14770600</v>
      </c>
      <c r="I323" s="15">
        <f t="shared" si="26"/>
        <v>2797282</v>
      </c>
      <c r="J323" s="16">
        <f t="shared" si="27"/>
        <v>0.23362630141452853</v>
      </c>
      <c r="K323" s="15">
        <v>1707314</v>
      </c>
      <c r="L323" s="15">
        <v>2136999</v>
      </c>
      <c r="M323" s="15">
        <f t="shared" si="28"/>
        <v>429685</v>
      </c>
      <c r="N323" s="16">
        <f t="shared" si="29"/>
        <v>0.25167309586871545</v>
      </c>
      <c r="O323" s="15">
        <v>161954.9</v>
      </c>
    </row>
    <row r="324" spans="1:15" x14ac:dyDescent="0.35">
      <c r="A324">
        <v>118403003</v>
      </c>
      <c r="B324" s="14" t="s">
        <v>362</v>
      </c>
      <c r="C324" s="14" t="s">
        <v>359</v>
      </c>
      <c r="D324" s="15">
        <v>9076631</v>
      </c>
      <c r="E324" s="15">
        <v>2863336.5299999993</v>
      </c>
      <c r="F324" s="16">
        <f t="shared" si="24"/>
        <v>0.31546248051727555</v>
      </c>
      <c r="G324" s="15">
        <v>1030011.51</v>
      </c>
      <c r="H324" s="15">
        <f t="shared" si="25"/>
        <v>12969980</v>
      </c>
      <c r="I324" s="15">
        <f t="shared" si="26"/>
        <v>3893349</v>
      </c>
      <c r="J324" s="16">
        <f t="shared" si="27"/>
        <v>0.42894208214479579</v>
      </c>
      <c r="K324" s="15">
        <v>1661917</v>
      </c>
      <c r="L324" s="15">
        <v>2112625</v>
      </c>
      <c r="M324" s="15">
        <f t="shared" si="28"/>
        <v>450708</v>
      </c>
      <c r="N324" s="16">
        <f t="shared" si="29"/>
        <v>0.27119765908887145</v>
      </c>
      <c r="O324" s="15">
        <v>624126.6</v>
      </c>
    </row>
    <row r="325" spans="1:15" x14ac:dyDescent="0.35">
      <c r="A325">
        <v>118403302</v>
      </c>
      <c r="B325" s="14" t="s">
        <v>363</v>
      </c>
      <c r="C325" s="14" t="s">
        <v>359</v>
      </c>
      <c r="D325" s="15">
        <v>44170465</v>
      </c>
      <c r="E325" s="15">
        <v>12305246.240000004</v>
      </c>
      <c r="F325" s="16">
        <f t="shared" si="24"/>
        <v>0.27858539048660691</v>
      </c>
      <c r="G325" s="15">
        <v>4995953.17</v>
      </c>
      <c r="H325" s="15">
        <f t="shared" si="25"/>
        <v>61471664</v>
      </c>
      <c r="I325" s="15">
        <f t="shared" si="26"/>
        <v>17301199</v>
      </c>
      <c r="J325" s="16">
        <f t="shared" si="27"/>
        <v>0.39169157490191692</v>
      </c>
      <c r="K325" s="15">
        <v>5428450</v>
      </c>
      <c r="L325" s="15">
        <v>6242032</v>
      </c>
      <c r="M325" s="15">
        <f t="shared" si="28"/>
        <v>813582</v>
      </c>
      <c r="N325" s="16">
        <f t="shared" si="29"/>
        <v>0.14987372085954553</v>
      </c>
      <c r="O325" s="15">
        <v>-50641.29</v>
      </c>
    </row>
    <row r="326" spans="1:15" x14ac:dyDescent="0.35">
      <c r="A326">
        <v>118403903</v>
      </c>
      <c r="B326" s="14" t="s">
        <v>364</v>
      </c>
      <c r="C326" s="14" t="s">
        <v>359</v>
      </c>
      <c r="D326" s="15">
        <v>7018950</v>
      </c>
      <c r="E326" s="15">
        <v>539749.72000000009</v>
      </c>
      <c r="F326" s="16">
        <f t="shared" ref="F326:F389" si="30">E326/D326</f>
        <v>7.6898926477607057E-2</v>
      </c>
      <c r="G326" s="15">
        <v>0</v>
      </c>
      <c r="H326" s="15">
        <f t="shared" ref="H326:H389" si="31">ROUND(ROUND(D326+E326,0)+G326,0)</f>
        <v>7558700</v>
      </c>
      <c r="I326" s="15">
        <f t="shared" ref="I326:I389" si="32">H326-D326</f>
        <v>539750</v>
      </c>
      <c r="J326" s="16">
        <f t="shared" ref="J326:J389" si="33">I326/D326</f>
        <v>7.6898966369613686E-2</v>
      </c>
      <c r="K326" s="15">
        <v>1253054</v>
      </c>
      <c r="L326" s="15">
        <v>1402294</v>
      </c>
      <c r="M326" s="15">
        <f t="shared" ref="M326:M389" si="34">L326-K326</f>
        <v>149240</v>
      </c>
      <c r="N326" s="16">
        <f t="shared" ref="N326:N389" si="35">M326/K326</f>
        <v>0.11910101240648847</v>
      </c>
      <c r="O326" s="15">
        <v>275933.84000000003</v>
      </c>
    </row>
    <row r="327" spans="1:15" x14ac:dyDescent="0.35">
      <c r="A327">
        <v>118406003</v>
      </c>
      <c r="B327" s="14" t="s">
        <v>365</v>
      </c>
      <c r="C327" s="14" t="s">
        <v>359</v>
      </c>
      <c r="D327" s="15">
        <v>7336779</v>
      </c>
      <c r="E327" s="15">
        <v>419599.46999999962</v>
      </c>
      <c r="F327" s="16">
        <f t="shared" si="30"/>
        <v>5.7191237462652159E-2</v>
      </c>
      <c r="G327" s="15">
        <v>174660.07</v>
      </c>
      <c r="H327" s="15">
        <f t="shared" si="31"/>
        <v>7931038</v>
      </c>
      <c r="I327" s="15">
        <f t="shared" si="32"/>
        <v>594259</v>
      </c>
      <c r="J327" s="16">
        <f t="shared" si="33"/>
        <v>8.0997260514457367E-2</v>
      </c>
      <c r="K327" s="15">
        <v>931486</v>
      </c>
      <c r="L327" s="15">
        <v>1040163</v>
      </c>
      <c r="M327" s="15">
        <f t="shared" si="34"/>
        <v>108677</v>
      </c>
      <c r="N327" s="16">
        <f t="shared" si="35"/>
        <v>0.11667056724416684</v>
      </c>
      <c r="O327" s="15">
        <v>196310.15</v>
      </c>
    </row>
    <row r="328" spans="1:15" x14ac:dyDescent="0.35">
      <c r="A328">
        <v>118406602</v>
      </c>
      <c r="B328" s="14" t="s">
        <v>366</v>
      </c>
      <c r="C328" s="14" t="s">
        <v>359</v>
      </c>
      <c r="D328" s="15">
        <v>10520860</v>
      </c>
      <c r="E328" s="15">
        <v>2226436.4800000004</v>
      </c>
      <c r="F328" s="16">
        <f t="shared" si="30"/>
        <v>0.21162114884144456</v>
      </c>
      <c r="G328" s="15">
        <v>0</v>
      </c>
      <c r="H328" s="15">
        <f t="shared" si="31"/>
        <v>12747296</v>
      </c>
      <c r="I328" s="15">
        <f t="shared" si="32"/>
        <v>2226436</v>
      </c>
      <c r="J328" s="16">
        <f t="shared" si="33"/>
        <v>0.21162110321779778</v>
      </c>
      <c r="K328" s="15">
        <v>1899846</v>
      </c>
      <c r="L328" s="15">
        <v>2282646</v>
      </c>
      <c r="M328" s="15">
        <f t="shared" si="34"/>
        <v>382800</v>
      </c>
      <c r="N328" s="16">
        <f t="shared" si="35"/>
        <v>0.20149001550652001</v>
      </c>
      <c r="O328" s="15">
        <v>209895.78</v>
      </c>
    </row>
    <row r="329" spans="1:15" x14ac:dyDescent="0.35">
      <c r="A329">
        <v>118408852</v>
      </c>
      <c r="B329" s="14" t="s">
        <v>367</v>
      </c>
      <c r="C329" s="14" t="s">
        <v>359</v>
      </c>
      <c r="D329" s="15">
        <v>33875166</v>
      </c>
      <c r="E329" s="15">
        <v>11885217.259999998</v>
      </c>
      <c r="F329" s="16">
        <f t="shared" si="30"/>
        <v>0.35085340275528087</v>
      </c>
      <c r="G329" s="15">
        <v>4947267.43</v>
      </c>
      <c r="H329" s="15">
        <f t="shared" si="31"/>
        <v>50707650</v>
      </c>
      <c r="I329" s="15">
        <f t="shared" si="32"/>
        <v>16832484</v>
      </c>
      <c r="J329" s="16">
        <f t="shared" si="33"/>
        <v>0.49689746169804749</v>
      </c>
      <c r="K329" s="15">
        <v>5350892</v>
      </c>
      <c r="L329" s="15">
        <v>6773326</v>
      </c>
      <c r="M329" s="15">
        <f t="shared" si="34"/>
        <v>1422434</v>
      </c>
      <c r="N329" s="16">
        <f t="shared" si="35"/>
        <v>0.26583119225729096</v>
      </c>
      <c r="O329" s="15">
        <v>1996978.34</v>
      </c>
    </row>
    <row r="330" spans="1:15" x14ac:dyDescent="0.35">
      <c r="A330">
        <v>118409203</v>
      </c>
      <c r="B330" s="14" t="s">
        <v>368</v>
      </c>
      <c r="C330" s="14" t="s">
        <v>359</v>
      </c>
      <c r="D330" s="15">
        <v>8401434</v>
      </c>
      <c r="E330" s="15">
        <v>1232178.29</v>
      </c>
      <c r="F330" s="16">
        <f t="shared" si="30"/>
        <v>0.1466628542222673</v>
      </c>
      <c r="G330" s="15">
        <v>476781.09</v>
      </c>
      <c r="H330" s="15">
        <f t="shared" si="31"/>
        <v>10110393</v>
      </c>
      <c r="I330" s="15">
        <f t="shared" si="32"/>
        <v>1708959</v>
      </c>
      <c r="J330" s="16">
        <f t="shared" si="33"/>
        <v>0.20341277453349035</v>
      </c>
      <c r="K330" s="15">
        <v>1636156</v>
      </c>
      <c r="L330" s="15">
        <v>1882272</v>
      </c>
      <c r="M330" s="15">
        <f t="shared" si="34"/>
        <v>246116</v>
      </c>
      <c r="N330" s="16">
        <f t="shared" si="35"/>
        <v>0.15042330926879832</v>
      </c>
      <c r="O330" s="15">
        <v>250504.03</v>
      </c>
    </row>
    <row r="331" spans="1:15" x14ac:dyDescent="0.35">
      <c r="A331">
        <v>118409302</v>
      </c>
      <c r="B331" s="14" t="s">
        <v>369</v>
      </c>
      <c r="C331" s="14" t="s">
        <v>359</v>
      </c>
      <c r="D331" s="15">
        <v>21860662</v>
      </c>
      <c r="E331" s="15">
        <v>4020850.5399999986</v>
      </c>
      <c r="F331" s="16">
        <f t="shared" si="30"/>
        <v>0.18393086815028742</v>
      </c>
      <c r="G331" s="15">
        <v>1673694.58</v>
      </c>
      <c r="H331" s="15">
        <f t="shared" si="31"/>
        <v>27555208</v>
      </c>
      <c r="I331" s="15">
        <f t="shared" si="32"/>
        <v>5694546</v>
      </c>
      <c r="J331" s="16">
        <f t="shared" si="33"/>
        <v>0.2604928432633925</v>
      </c>
      <c r="K331" s="15">
        <v>4007648</v>
      </c>
      <c r="L331" s="15">
        <v>5129672</v>
      </c>
      <c r="M331" s="15">
        <f t="shared" si="34"/>
        <v>1122024</v>
      </c>
      <c r="N331" s="16">
        <f t="shared" si="35"/>
        <v>0.27997069602919217</v>
      </c>
      <c r="O331" s="15">
        <v>726403.62</v>
      </c>
    </row>
    <row r="332" spans="1:15" x14ac:dyDescent="0.35">
      <c r="A332">
        <v>117412003</v>
      </c>
      <c r="B332" s="14" t="s">
        <v>370</v>
      </c>
      <c r="C332" s="14" t="s">
        <v>371</v>
      </c>
      <c r="D332" s="15">
        <v>8542637</v>
      </c>
      <c r="E332" s="15">
        <v>783843.44000000018</v>
      </c>
      <c r="F332" s="16">
        <f t="shared" si="30"/>
        <v>9.1756613326774886E-2</v>
      </c>
      <c r="G332" s="15">
        <v>0</v>
      </c>
      <c r="H332" s="15">
        <f t="shared" si="31"/>
        <v>9326480</v>
      </c>
      <c r="I332" s="15">
        <f t="shared" si="32"/>
        <v>783843</v>
      </c>
      <c r="J332" s="16">
        <f t="shared" si="33"/>
        <v>9.1756561820430863E-2</v>
      </c>
      <c r="K332" s="15">
        <v>1144188</v>
      </c>
      <c r="L332" s="15">
        <v>1288154</v>
      </c>
      <c r="M332" s="15">
        <f t="shared" si="34"/>
        <v>143966</v>
      </c>
      <c r="N332" s="16">
        <f t="shared" si="35"/>
        <v>0.12582372826843141</v>
      </c>
      <c r="O332" s="15">
        <v>28636.5</v>
      </c>
    </row>
    <row r="333" spans="1:15" x14ac:dyDescent="0.35">
      <c r="A333">
        <v>117414003</v>
      </c>
      <c r="B333" s="14" t="s">
        <v>372</v>
      </c>
      <c r="C333" s="14" t="s">
        <v>371</v>
      </c>
      <c r="D333" s="15">
        <v>13640815</v>
      </c>
      <c r="E333" s="15">
        <v>1417909.9099999992</v>
      </c>
      <c r="F333" s="16">
        <f t="shared" si="30"/>
        <v>0.10394612858542537</v>
      </c>
      <c r="G333" s="15">
        <v>0</v>
      </c>
      <c r="H333" s="15">
        <f t="shared" si="31"/>
        <v>15058725</v>
      </c>
      <c r="I333" s="15">
        <f t="shared" si="32"/>
        <v>1417910</v>
      </c>
      <c r="J333" s="16">
        <f t="shared" si="33"/>
        <v>0.10394613518327167</v>
      </c>
      <c r="K333" s="15">
        <v>1902111</v>
      </c>
      <c r="L333" s="15">
        <v>2138898</v>
      </c>
      <c r="M333" s="15">
        <f t="shared" si="34"/>
        <v>236787</v>
      </c>
      <c r="N333" s="16">
        <f t="shared" si="35"/>
        <v>0.12448642587104539</v>
      </c>
      <c r="O333" s="15">
        <v>566569.34</v>
      </c>
    </row>
    <row r="334" spans="1:15" x14ac:dyDescent="0.35">
      <c r="A334">
        <v>117414203</v>
      </c>
      <c r="B334" s="14" t="s">
        <v>373</v>
      </c>
      <c r="C334" s="14" t="s">
        <v>371</v>
      </c>
      <c r="D334" s="15">
        <v>3577337</v>
      </c>
      <c r="E334" s="15">
        <v>1179013.9900000002</v>
      </c>
      <c r="F334" s="16">
        <f t="shared" si="30"/>
        <v>0.32957867542252806</v>
      </c>
      <c r="G334" s="15">
        <v>0</v>
      </c>
      <c r="H334" s="15">
        <f t="shared" si="31"/>
        <v>4756351</v>
      </c>
      <c r="I334" s="15">
        <f t="shared" si="32"/>
        <v>1179014</v>
      </c>
      <c r="J334" s="16">
        <f t="shared" si="33"/>
        <v>0.32957867821790343</v>
      </c>
      <c r="K334" s="15">
        <v>793813</v>
      </c>
      <c r="L334" s="15">
        <v>902811</v>
      </c>
      <c r="M334" s="15">
        <f t="shared" si="34"/>
        <v>108998</v>
      </c>
      <c r="N334" s="16">
        <f t="shared" si="35"/>
        <v>0.13730941670141456</v>
      </c>
      <c r="O334" s="15">
        <v>62311.06</v>
      </c>
    </row>
    <row r="335" spans="1:15" x14ac:dyDescent="0.35">
      <c r="A335">
        <v>117415004</v>
      </c>
      <c r="B335" s="14" t="s">
        <v>374</v>
      </c>
      <c r="C335" s="14" t="s">
        <v>371</v>
      </c>
      <c r="D335" s="15">
        <v>5499911</v>
      </c>
      <c r="E335" s="15">
        <v>800906.39999999991</v>
      </c>
      <c r="F335" s="16">
        <f t="shared" si="30"/>
        <v>0.14562170187844856</v>
      </c>
      <c r="G335" s="15">
        <v>0</v>
      </c>
      <c r="H335" s="15">
        <f t="shared" si="31"/>
        <v>6300817</v>
      </c>
      <c r="I335" s="15">
        <f t="shared" si="32"/>
        <v>800906</v>
      </c>
      <c r="J335" s="16">
        <f t="shared" si="33"/>
        <v>0.14562162914999896</v>
      </c>
      <c r="K335" s="15">
        <v>636578</v>
      </c>
      <c r="L335" s="15">
        <v>716258</v>
      </c>
      <c r="M335" s="15">
        <f t="shared" si="34"/>
        <v>79680</v>
      </c>
      <c r="N335" s="16">
        <f t="shared" si="35"/>
        <v>0.12516926441064566</v>
      </c>
      <c r="O335" s="15">
        <v>86141.119999999995</v>
      </c>
    </row>
    <row r="336" spans="1:15" x14ac:dyDescent="0.35">
      <c r="A336">
        <v>117415103</v>
      </c>
      <c r="B336" s="14" t="s">
        <v>375</v>
      </c>
      <c r="C336" s="14" t="s">
        <v>371</v>
      </c>
      <c r="D336" s="15">
        <v>7332995</v>
      </c>
      <c r="E336" s="15">
        <v>1012707.1199999999</v>
      </c>
      <c r="F336" s="16">
        <f t="shared" si="30"/>
        <v>0.13810279701540773</v>
      </c>
      <c r="G336" s="15">
        <v>0</v>
      </c>
      <c r="H336" s="15">
        <f t="shared" si="31"/>
        <v>8345702</v>
      </c>
      <c r="I336" s="15">
        <f t="shared" si="32"/>
        <v>1012707</v>
      </c>
      <c r="J336" s="16">
        <f t="shared" si="33"/>
        <v>0.13810278065101639</v>
      </c>
      <c r="K336" s="15">
        <v>1353831</v>
      </c>
      <c r="L336" s="15">
        <v>1507610</v>
      </c>
      <c r="M336" s="15">
        <f t="shared" si="34"/>
        <v>153779</v>
      </c>
      <c r="N336" s="16">
        <f t="shared" si="35"/>
        <v>0.11358803277513958</v>
      </c>
      <c r="O336" s="15">
        <v>109873.44</v>
      </c>
    </row>
    <row r="337" spans="1:15" x14ac:dyDescent="0.35">
      <c r="A337">
        <v>117415303</v>
      </c>
      <c r="B337" s="14" t="s">
        <v>376</v>
      </c>
      <c r="C337" s="14" t="s">
        <v>371</v>
      </c>
      <c r="D337" s="15">
        <v>4217699</v>
      </c>
      <c r="E337" s="15">
        <v>741013.13000000012</v>
      </c>
      <c r="F337" s="16">
        <f t="shared" si="30"/>
        <v>0.17569132600500892</v>
      </c>
      <c r="G337" s="15">
        <v>0</v>
      </c>
      <c r="H337" s="15">
        <f t="shared" si="31"/>
        <v>4958712</v>
      </c>
      <c r="I337" s="15">
        <f t="shared" si="32"/>
        <v>741013</v>
      </c>
      <c r="J337" s="16">
        <f t="shared" si="33"/>
        <v>0.17569129518251539</v>
      </c>
      <c r="K337" s="15">
        <v>685940</v>
      </c>
      <c r="L337" s="15">
        <v>773933</v>
      </c>
      <c r="M337" s="15">
        <f t="shared" si="34"/>
        <v>87993</v>
      </c>
      <c r="N337" s="16">
        <f t="shared" si="35"/>
        <v>0.12828089920401201</v>
      </c>
      <c r="O337" s="15">
        <v>74990.78</v>
      </c>
    </row>
    <row r="338" spans="1:15" x14ac:dyDescent="0.35">
      <c r="A338">
        <v>117416103</v>
      </c>
      <c r="B338" s="14" t="s">
        <v>377</v>
      </c>
      <c r="C338" s="14" t="s">
        <v>371</v>
      </c>
      <c r="D338" s="15">
        <v>6340563</v>
      </c>
      <c r="E338" s="15">
        <v>817680.0399999998</v>
      </c>
      <c r="F338" s="16">
        <f t="shared" si="30"/>
        <v>0.12896016331672752</v>
      </c>
      <c r="G338" s="15">
        <v>0</v>
      </c>
      <c r="H338" s="15">
        <f t="shared" si="31"/>
        <v>7158243</v>
      </c>
      <c r="I338" s="15">
        <f t="shared" si="32"/>
        <v>817680</v>
      </c>
      <c r="J338" s="16">
        <f t="shared" si="33"/>
        <v>0.12896015700813951</v>
      </c>
      <c r="K338" s="15">
        <v>901863</v>
      </c>
      <c r="L338" s="15">
        <v>1001551</v>
      </c>
      <c r="M338" s="15">
        <f t="shared" si="34"/>
        <v>99688</v>
      </c>
      <c r="N338" s="16">
        <f t="shared" si="35"/>
        <v>0.11053563567858976</v>
      </c>
      <c r="O338" s="15">
        <v>67111.990000000005</v>
      </c>
    </row>
    <row r="339" spans="1:15" x14ac:dyDescent="0.35">
      <c r="A339">
        <v>117417202</v>
      </c>
      <c r="B339" s="14" t="s">
        <v>378</v>
      </c>
      <c r="C339" s="14" t="s">
        <v>371</v>
      </c>
      <c r="D339" s="15">
        <v>27991271</v>
      </c>
      <c r="E339" s="15">
        <v>4938897.8600000003</v>
      </c>
      <c r="F339" s="16">
        <f t="shared" si="30"/>
        <v>0.17644421576998059</v>
      </c>
      <c r="G339" s="15">
        <v>1975659.12</v>
      </c>
      <c r="H339" s="15">
        <f t="shared" si="31"/>
        <v>34905828</v>
      </c>
      <c r="I339" s="15">
        <f t="shared" si="32"/>
        <v>6914557</v>
      </c>
      <c r="J339" s="16">
        <f t="shared" si="33"/>
        <v>0.2470254744773826</v>
      </c>
      <c r="K339" s="15">
        <v>4837246</v>
      </c>
      <c r="L339" s="15">
        <v>5424210</v>
      </c>
      <c r="M339" s="15">
        <f t="shared" si="34"/>
        <v>586964</v>
      </c>
      <c r="N339" s="16">
        <f t="shared" si="35"/>
        <v>0.12134259866047747</v>
      </c>
      <c r="O339" s="15">
        <v>811672.53</v>
      </c>
    </row>
    <row r="340" spans="1:15" x14ac:dyDescent="0.35">
      <c r="A340">
        <v>109420803</v>
      </c>
      <c r="B340" s="14" t="s">
        <v>379</v>
      </c>
      <c r="C340" s="14" t="s">
        <v>380</v>
      </c>
      <c r="D340" s="15">
        <v>13942867</v>
      </c>
      <c r="E340" s="15">
        <v>2205248.6500000004</v>
      </c>
      <c r="F340" s="16">
        <f t="shared" si="30"/>
        <v>0.15816321349117082</v>
      </c>
      <c r="G340" s="15">
        <v>0</v>
      </c>
      <c r="H340" s="15">
        <f t="shared" si="31"/>
        <v>16148116</v>
      </c>
      <c r="I340" s="15">
        <f t="shared" si="32"/>
        <v>2205249</v>
      </c>
      <c r="J340" s="16">
        <f t="shared" si="33"/>
        <v>0.15816323859361206</v>
      </c>
      <c r="K340" s="15">
        <v>2117592</v>
      </c>
      <c r="L340" s="15">
        <v>2528520</v>
      </c>
      <c r="M340" s="15">
        <f t="shared" si="34"/>
        <v>410928</v>
      </c>
      <c r="N340" s="16">
        <f t="shared" si="35"/>
        <v>0.19405437874718076</v>
      </c>
      <c r="O340" s="15">
        <v>127299.01</v>
      </c>
    </row>
    <row r="341" spans="1:15" x14ac:dyDescent="0.35">
      <c r="A341">
        <v>109422303</v>
      </c>
      <c r="B341" s="14" t="s">
        <v>381</v>
      </c>
      <c r="C341" s="14" t="s">
        <v>380</v>
      </c>
      <c r="D341" s="15">
        <v>8760214</v>
      </c>
      <c r="E341" s="15">
        <v>1043419.4099999996</v>
      </c>
      <c r="F341" s="16">
        <f t="shared" si="30"/>
        <v>0.11910889505667323</v>
      </c>
      <c r="G341" s="15">
        <v>428194.19</v>
      </c>
      <c r="H341" s="15">
        <f t="shared" si="31"/>
        <v>10231827</v>
      </c>
      <c r="I341" s="15">
        <f t="shared" si="32"/>
        <v>1471613</v>
      </c>
      <c r="J341" s="16">
        <f t="shared" si="33"/>
        <v>0.16798824777568219</v>
      </c>
      <c r="K341" s="15">
        <v>925625</v>
      </c>
      <c r="L341" s="15">
        <v>1114008</v>
      </c>
      <c r="M341" s="15">
        <f t="shared" si="34"/>
        <v>188383</v>
      </c>
      <c r="N341" s="16">
        <f t="shared" si="35"/>
        <v>0.20351978392977718</v>
      </c>
      <c r="O341" s="15">
        <v>57450.66</v>
      </c>
    </row>
    <row r="342" spans="1:15" x14ac:dyDescent="0.35">
      <c r="A342">
        <v>109426003</v>
      </c>
      <c r="B342" s="14" t="s">
        <v>382</v>
      </c>
      <c r="C342" s="14" t="s">
        <v>380</v>
      </c>
      <c r="D342" s="15">
        <v>5815919</v>
      </c>
      <c r="E342" s="15">
        <v>506757.59000000043</v>
      </c>
      <c r="F342" s="16">
        <f t="shared" si="30"/>
        <v>8.7132848652121953E-2</v>
      </c>
      <c r="G342" s="15">
        <v>0</v>
      </c>
      <c r="H342" s="15">
        <f t="shared" si="31"/>
        <v>6322677</v>
      </c>
      <c r="I342" s="15">
        <f t="shared" si="32"/>
        <v>506758</v>
      </c>
      <c r="J342" s="16">
        <f t="shared" si="33"/>
        <v>8.713291914828937E-2</v>
      </c>
      <c r="K342" s="15">
        <v>636847</v>
      </c>
      <c r="L342" s="15">
        <v>756066</v>
      </c>
      <c r="M342" s="15">
        <f t="shared" si="34"/>
        <v>119219</v>
      </c>
      <c r="N342" s="16">
        <f t="shared" si="35"/>
        <v>0.18720194960485015</v>
      </c>
      <c r="O342" s="15">
        <v>122565.6</v>
      </c>
    </row>
    <row r="343" spans="1:15" x14ac:dyDescent="0.35">
      <c r="A343">
        <v>109426303</v>
      </c>
      <c r="B343" s="14" t="s">
        <v>383</v>
      </c>
      <c r="C343" s="14" t="s">
        <v>380</v>
      </c>
      <c r="D343" s="15">
        <v>7576537</v>
      </c>
      <c r="E343" s="15">
        <v>805304.13000000012</v>
      </c>
      <c r="F343" s="16">
        <f t="shared" si="30"/>
        <v>0.10628920970094914</v>
      </c>
      <c r="G343" s="15">
        <v>0</v>
      </c>
      <c r="H343" s="15">
        <f t="shared" si="31"/>
        <v>8381841</v>
      </c>
      <c r="I343" s="15">
        <f t="shared" si="32"/>
        <v>805304</v>
      </c>
      <c r="J343" s="16">
        <f t="shared" si="33"/>
        <v>0.10628919254271443</v>
      </c>
      <c r="K343" s="15">
        <v>791295</v>
      </c>
      <c r="L343" s="15">
        <v>919788</v>
      </c>
      <c r="M343" s="15">
        <f t="shared" si="34"/>
        <v>128493</v>
      </c>
      <c r="N343" s="16">
        <f t="shared" si="35"/>
        <v>0.16238318199912802</v>
      </c>
      <c r="O343" s="15">
        <v>45303.27</v>
      </c>
    </row>
    <row r="344" spans="1:15" x14ac:dyDescent="0.35">
      <c r="A344">
        <v>109427503</v>
      </c>
      <c r="B344" s="14" t="s">
        <v>384</v>
      </c>
      <c r="C344" s="14" t="s">
        <v>380</v>
      </c>
      <c r="D344" s="15">
        <v>6776435</v>
      </c>
      <c r="E344" s="15">
        <v>785959.25000000023</v>
      </c>
      <c r="F344" s="16">
        <f t="shared" si="30"/>
        <v>0.11598417899677341</v>
      </c>
      <c r="G344" s="15">
        <v>0</v>
      </c>
      <c r="H344" s="15">
        <f t="shared" si="31"/>
        <v>7562394</v>
      </c>
      <c r="I344" s="15">
        <f t="shared" si="32"/>
        <v>785959</v>
      </c>
      <c r="J344" s="16">
        <f t="shared" si="33"/>
        <v>0.11598414210421852</v>
      </c>
      <c r="K344" s="15">
        <v>735688</v>
      </c>
      <c r="L344" s="15">
        <v>878543</v>
      </c>
      <c r="M344" s="15">
        <f t="shared" si="34"/>
        <v>142855</v>
      </c>
      <c r="N344" s="16">
        <f t="shared" si="35"/>
        <v>0.19417878230989224</v>
      </c>
      <c r="O344" s="15">
        <v>133968.09</v>
      </c>
    </row>
    <row r="345" spans="1:15" x14ac:dyDescent="0.35">
      <c r="A345">
        <v>104431304</v>
      </c>
      <c r="B345" s="14" t="s">
        <v>385</v>
      </c>
      <c r="C345" s="14" t="s">
        <v>386</v>
      </c>
      <c r="D345" s="15">
        <v>3948994</v>
      </c>
      <c r="E345" s="15">
        <v>283982.43999999983</v>
      </c>
      <c r="F345" s="16">
        <f t="shared" si="30"/>
        <v>7.191260356435078E-2</v>
      </c>
      <c r="G345" s="15">
        <v>0</v>
      </c>
      <c r="H345" s="15">
        <f t="shared" si="31"/>
        <v>4232976</v>
      </c>
      <c r="I345" s="15">
        <f t="shared" si="32"/>
        <v>283982</v>
      </c>
      <c r="J345" s="16">
        <f t="shared" si="33"/>
        <v>7.1912492143568721E-2</v>
      </c>
      <c r="K345" s="15">
        <v>421468</v>
      </c>
      <c r="L345" s="15">
        <v>468592</v>
      </c>
      <c r="M345" s="15">
        <f t="shared" si="34"/>
        <v>47124</v>
      </c>
      <c r="N345" s="16">
        <f t="shared" si="35"/>
        <v>0.11180920022397904</v>
      </c>
      <c r="O345" s="15">
        <v>49126.97</v>
      </c>
    </row>
    <row r="346" spans="1:15" x14ac:dyDescent="0.35">
      <c r="A346">
        <v>104432503</v>
      </c>
      <c r="B346" s="14" t="s">
        <v>387</v>
      </c>
      <c r="C346" s="14" t="s">
        <v>386</v>
      </c>
      <c r="D346" s="15">
        <v>8355139</v>
      </c>
      <c r="E346" s="15">
        <v>1645333.3799999997</v>
      </c>
      <c r="F346" s="16">
        <f t="shared" si="30"/>
        <v>0.19692471663248207</v>
      </c>
      <c r="G346" s="15">
        <v>728713.53</v>
      </c>
      <c r="H346" s="15">
        <f t="shared" si="31"/>
        <v>10729186</v>
      </c>
      <c r="I346" s="15">
        <f t="shared" si="32"/>
        <v>2374047</v>
      </c>
      <c r="J346" s="16">
        <f t="shared" si="33"/>
        <v>0.28414213096873675</v>
      </c>
      <c r="K346" s="15">
        <v>923538</v>
      </c>
      <c r="L346" s="15">
        <v>1096586</v>
      </c>
      <c r="M346" s="15">
        <f t="shared" si="34"/>
        <v>173048</v>
      </c>
      <c r="N346" s="16">
        <f t="shared" si="35"/>
        <v>0.18737507281779417</v>
      </c>
      <c r="O346" s="15">
        <v>325331.18</v>
      </c>
    </row>
    <row r="347" spans="1:15" x14ac:dyDescent="0.35">
      <c r="A347">
        <v>104432803</v>
      </c>
      <c r="B347" s="14" t="s">
        <v>388</v>
      </c>
      <c r="C347" s="14" t="s">
        <v>386</v>
      </c>
      <c r="D347" s="15">
        <v>7419660</v>
      </c>
      <c r="E347" s="15">
        <v>995579.5399999998</v>
      </c>
      <c r="F347" s="16">
        <f t="shared" si="30"/>
        <v>0.13418128863047629</v>
      </c>
      <c r="G347" s="15">
        <v>420703.72</v>
      </c>
      <c r="H347" s="15">
        <f t="shared" si="31"/>
        <v>8835944</v>
      </c>
      <c r="I347" s="15">
        <f t="shared" si="32"/>
        <v>1416284</v>
      </c>
      <c r="J347" s="16">
        <f t="shared" si="33"/>
        <v>0.19088260108953781</v>
      </c>
      <c r="K347" s="15">
        <v>1113462</v>
      </c>
      <c r="L347" s="15">
        <v>1311046</v>
      </c>
      <c r="M347" s="15">
        <f t="shared" si="34"/>
        <v>197584</v>
      </c>
      <c r="N347" s="16">
        <f t="shared" si="35"/>
        <v>0.17745015097057645</v>
      </c>
      <c r="O347" s="15">
        <v>178041.48</v>
      </c>
    </row>
    <row r="348" spans="1:15" x14ac:dyDescent="0.35">
      <c r="A348">
        <v>104432903</v>
      </c>
      <c r="B348" s="14" t="s">
        <v>389</v>
      </c>
      <c r="C348" s="14" t="s">
        <v>386</v>
      </c>
      <c r="D348" s="15">
        <v>8475375</v>
      </c>
      <c r="E348" s="15">
        <v>594558.18999999971</v>
      </c>
      <c r="F348" s="16">
        <f t="shared" si="30"/>
        <v>7.0151254664247861E-2</v>
      </c>
      <c r="G348" s="15">
        <v>0</v>
      </c>
      <c r="H348" s="15">
        <f t="shared" si="31"/>
        <v>9069933</v>
      </c>
      <c r="I348" s="15">
        <f t="shared" si="32"/>
        <v>594558</v>
      </c>
      <c r="J348" s="16">
        <f t="shared" si="33"/>
        <v>7.0151232246360787E-2</v>
      </c>
      <c r="K348" s="15">
        <v>1434017</v>
      </c>
      <c r="L348" s="15">
        <v>1601242</v>
      </c>
      <c r="M348" s="15">
        <f t="shared" si="34"/>
        <v>167225</v>
      </c>
      <c r="N348" s="16">
        <f t="shared" si="35"/>
        <v>0.11661298297021583</v>
      </c>
      <c r="O348" s="15">
        <v>398788.9</v>
      </c>
    </row>
    <row r="349" spans="1:15" x14ac:dyDescent="0.35">
      <c r="A349">
        <v>104433303</v>
      </c>
      <c r="B349" s="14" t="s">
        <v>390</v>
      </c>
      <c r="C349" s="14" t="s">
        <v>386</v>
      </c>
      <c r="D349" s="15">
        <v>6498179</v>
      </c>
      <c r="E349" s="15">
        <v>1129936</v>
      </c>
      <c r="F349" s="16">
        <f t="shared" si="30"/>
        <v>0.1738850222500796</v>
      </c>
      <c r="G349" s="15">
        <v>0</v>
      </c>
      <c r="H349" s="15">
        <f t="shared" si="31"/>
        <v>7628115</v>
      </c>
      <c r="I349" s="15">
        <f t="shared" si="32"/>
        <v>1129936</v>
      </c>
      <c r="J349" s="16">
        <f t="shared" si="33"/>
        <v>0.1738850222500796</v>
      </c>
      <c r="K349" s="15">
        <v>1288003</v>
      </c>
      <c r="L349" s="15">
        <v>1480177</v>
      </c>
      <c r="M349" s="15">
        <f t="shared" si="34"/>
        <v>192174</v>
      </c>
      <c r="N349" s="16">
        <f t="shared" si="35"/>
        <v>0.14920306862639296</v>
      </c>
      <c r="O349" s="15">
        <v>86301</v>
      </c>
    </row>
    <row r="350" spans="1:15" x14ac:dyDescent="0.35">
      <c r="A350">
        <v>104433604</v>
      </c>
      <c r="B350" s="14" t="s">
        <v>391</v>
      </c>
      <c r="C350" s="14" t="s">
        <v>386</v>
      </c>
      <c r="D350" s="15">
        <v>3176640</v>
      </c>
      <c r="E350" s="15">
        <v>332942.58999999997</v>
      </c>
      <c r="F350" s="16">
        <f t="shared" si="30"/>
        <v>0.10480966996574996</v>
      </c>
      <c r="G350" s="15">
        <v>0</v>
      </c>
      <c r="H350" s="15">
        <f t="shared" si="31"/>
        <v>3509583</v>
      </c>
      <c r="I350" s="15">
        <f t="shared" si="32"/>
        <v>332943</v>
      </c>
      <c r="J350" s="16">
        <f t="shared" si="33"/>
        <v>0.10480979903294046</v>
      </c>
      <c r="K350" s="15">
        <v>449955</v>
      </c>
      <c r="L350" s="15">
        <v>504270</v>
      </c>
      <c r="M350" s="15">
        <f t="shared" si="34"/>
        <v>54315</v>
      </c>
      <c r="N350" s="16">
        <f t="shared" si="35"/>
        <v>0.12071207120712071</v>
      </c>
      <c r="O350" s="15">
        <v>126357.92</v>
      </c>
    </row>
    <row r="351" spans="1:15" x14ac:dyDescent="0.35">
      <c r="A351">
        <v>104433903</v>
      </c>
      <c r="B351" s="14" t="s">
        <v>392</v>
      </c>
      <c r="C351" s="14" t="s">
        <v>386</v>
      </c>
      <c r="D351" s="15">
        <v>6781908</v>
      </c>
      <c r="E351" s="15">
        <v>408873.39</v>
      </c>
      <c r="F351" s="16">
        <f t="shared" si="30"/>
        <v>6.0288843493600919E-2</v>
      </c>
      <c r="G351" s="15">
        <v>0</v>
      </c>
      <c r="H351" s="15">
        <f t="shared" si="31"/>
        <v>7190781</v>
      </c>
      <c r="I351" s="15">
        <f t="shared" si="32"/>
        <v>408873</v>
      </c>
      <c r="J351" s="16">
        <f t="shared" si="33"/>
        <v>6.0288785987660111E-2</v>
      </c>
      <c r="K351" s="15">
        <v>795491</v>
      </c>
      <c r="L351" s="15">
        <v>872374</v>
      </c>
      <c r="M351" s="15">
        <f t="shared" si="34"/>
        <v>76883</v>
      </c>
      <c r="N351" s="16">
        <f t="shared" si="35"/>
        <v>9.6648485023714911E-2</v>
      </c>
      <c r="O351" s="15">
        <v>184469.81</v>
      </c>
    </row>
    <row r="352" spans="1:15" x14ac:dyDescent="0.35">
      <c r="A352">
        <v>104435003</v>
      </c>
      <c r="B352" s="14" t="s">
        <v>393</v>
      </c>
      <c r="C352" s="14" t="s">
        <v>386</v>
      </c>
      <c r="D352" s="15">
        <v>5631444</v>
      </c>
      <c r="E352" s="15">
        <v>446873.12</v>
      </c>
      <c r="F352" s="16">
        <f t="shared" si="30"/>
        <v>7.9353203192644731E-2</v>
      </c>
      <c r="G352" s="15">
        <v>203581.84</v>
      </c>
      <c r="H352" s="15">
        <f t="shared" si="31"/>
        <v>6281899</v>
      </c>
      <c r="I352" s="15">
        <f t="shared" si="32"/>
        <v>650455</v>
      </c>
      <c r="J352" s="16">
        <f t="shared" si="33"/>
        <v>0.11550412292122589</v>
      </c>
      <c r="K352" s="15">
        <v>931793</v>
      </c>
      <c r="L352" s="15">
        <v>1074500</v>
      </c>
      <c r="M352" s="15">
        <f t="shared" si="34"/>
        <v>142707</v>
      </c>
      <c r="N352" s="16">
        <f t="shared" si="35"/>
        <v>0.15315311447928887</v>
      </c>
      <c r="O352" s="15">
        <v>179947.67</v>
      </c>
    </row>
    <row r="353" spans="1:15" x14ac:dyDescent="0.35">
      <c r="A353">
        <v>104435303</v>
      </c>
      <c r="B353" s="14" t="s">
        <v>394</v>
      </c>
      <c r="C353" s="14" t="s">
        <v>386</v>
      </c>
      <c r="D353" s="15">
        <v>8130117</v>
      </c>
      <c r="E353" s="15">
        <v>506428.48000000033</v>
      </c>
      <c r="F353" s="16">
        <f t="shared" si="30"/>
        <v>6.2290429522724004E-2</v>
      </c>
      <c r="G353" s="15">
        <v>0</v>
      </c>
      <c r="H353" s="15">
        <f t="shared" si="31"/>
        <v>8636545</v>
      </c>
      <c r="I353" s="15">
        <f t="shared" si="32"/>
        <v>506428</v>
      </c>
      <c r="J353" s="16">
        <f t="shared" si="33"/>
        <v>6.2290370482983207E-2</v>
      </c>
      <c r="K353" s="15">
        <v>1077545</v>
      </c>
      <c r="L353" s="15">
        <v>1214326</v>
      </c>
      <c r="M353" s="15">
        <f t="shared" si="34"/>
        <v>136781</v>
      </c>
      <c r="N353" s="16">
        <f t="shared" si="35"/>
        <v>0.12693762209466891</v>
      </c>
      <c r="O353" s="15">
        <v>144524.28</v>
      </c>
    </row>
    <row r="354" spans="1:15" x14ac:dyDescent="0.35">
      <c r="A354">
        <v>104435603</v>
      </c>
      <c r="B354" s="14" t="s">
        <v>395</v>
      </c>
      <c r="C354" s="14" t="s">
        <v>386</v>
      </c>
      <c r="D354" s="15">
        <v>16904847</v>
      </c>
      <c r="E354" s="15">
        <v>3751885.129999999</v>
      </c>
      <c r="F354" s="16">
        <f t="shared" si="30"/>
        <v>0.22194138343872613</v>
      </c>
      <c r="G354" s="15">
        <v>1628625.48</v>
      </c>
      <c r="H354" s="15">
        <f t="shared" si="31"/>
        <v>22285357</v>
      </c>
      <c r="I354" s="15">
        <f t="shared" si="32"/>
        <v>5380510</v>
      </c>
      <c r="J354" s="16">
        <f t="shared" si="33"/>
        <v>0.31828208797157409</v>
      </c>
      <c r="K354" s="15">
        <v>1960912</v>
      </c>
      <c r="L354" s="15">
        <v>2475479</v>
      </c>
      <c r="M354" s="15">
        <f t="shared" si="34"/>
        <v>514567</v>
      </c>
      <c r="N354" s="16">
        <f t="shared" si="35"/>
        <v>0.26241208172523806</v>
      </c>
      <c r="O354" s="15">
        <v>1076290.01</v>
      </c>
    </row>
    <row r="355" spans="1:15" x14ac:dyDescent="0.35">
      <c r="A355">
        <v>104435703</v>
      </c>
      <c r="B355" s="14" t="s">
        <v>396</v>
      </c>
      <c r="C355" s="14" t="s">
        <v>386</v>
      </c>
      <c r="D355" s="15">
        <v>6546402</v>
      </c>
      <c r="E355" s="15">
        <v>742600.04999999958</v>
      </c>
      <c r="F355" s="16">
        <f t="shared" si="30"/>
        <v>0.11343636550276008</v>
      </c>
      <c r="G355" s="15">
        <v>0</v>
      </c>
      <c r="H355" s="15">
        <f t="shared" si="31"/>
        <v>7289002</v>
      </c>
      <c r="I355" s="15">
        <f t="shared" si="32"/>
        <v>742600</v>
      </c>
      <c r="J355" s="16">
        <f t="shared" si="33"/>
        <v>0.11343635786497683</v>
      </c>
      <c r="K355" s="15">
        <v>838173</v>
      </c>
      <c r="L355" s="15">
        <v>1004503</v>
      </c>
      <c r="M355" s="15">
        <f t="shared" si="34"/>
        <v>166330</v>
      </c>
      <c r="N355" s="16">
        <f t="shared" si="35"/>
        <v>0.19844351941663593</v>
      </c>
      <c r="O355" s="15">
        <v>59764.11</v>
      </c>
    </row>
    <row r="356" spans="1:15" x14ac:dyDescent="0.35">
      <c r="A356">
        <v>104437503</v>
      </c>
      <c r="B356" s="14" t="s">
        <v>397</v>
      </c>
      <c r="C356" s="14" t="s">
        <v>386</v>
      </c>
      <c r="D356" s="15">
        <v>5503504</v>
      </c>
      <c r="E356" s="15">
        <v>368816.9499999996</v>
      </c>
      <c r="F356" s="16">
        <f t="shared" si="30"/>
        <v>6.701493266835086E-2</v>
      </c>
      <c r="G356" s="15">
        <v>0</v>
      </c>
      <c r="H356" s="15">
        <f t="shared" si="31"/>
        <v>5872321</v>
      </c>
      <c r="I356" s="15">
        <f t="shared" si="32"/>
        <v>368817</v>
      </c>
      <c r="J356" s="16">
        <f t="shared" si="33"/>
        <v>6.7014941753471974E-2</v>
      </c>
      <c r="K356" s="15">
        <v>749491</v>
      </c>
      <c r="L356" s="15">
        <v>861865</v>
      </c>
      <c r="M356" s="15">
        <f t="shared" si="34"/>
        <v>112374</v>
      </c>
      <c r="N356" s="16">
        <f t="shared" si="35"/>
        <v>0.14993375504175502</v>
      </c>
      <c r="O356" s="15">
        <v>100934.69</v>
      </c>
    </row>
    <row r="357" spans="1:15" x14ac:dyDescent="0.35">
      <c r="A357">
        <v>111444602</v>
      </c>
      <c r="B357" s="14" t="s">
        <v>398</v>
      </c>
      <c r="C357" s="14" t="s">
        <v>399</v>
      </c>
      <c r="D357" s="15">
        <v>22118481</v>
      </c>
      <c r="E357" s="15">
        <v>3277156.4299999997</v>
      </c>
      <c r="F357" s="16">
        <f t="shared" si="30"/>
        <v>0.14816372019398619</v>
      </c>
      <c r="G357" s="15">
        <v>0</v>
      </c>
      <c r="H357" s="15">
        <f t="shared" si="31"/>
        <v>25395637</v>
      </c>
      <c r="I357" s="15">
        <f t="shared" si="32"/>
        <v>3277156</v>
      </c>
      <c r="J357" s="16">
        <f t="shared" si="33"/>
        <v>0.14816370075322985</v>
      </c>
      <c r="K357" s="15">
        <v>3751293</v>
      </c>
      <c r="L357" s="15">
        <v>4296514</v>
      </c>
      <c r="M357" s="15">
        <f t="shared" si="34"/>
        <v>545221</v>
      </c>
      <c r="N357" s="16">
        <f t="shared" si="35"/>
        <v>0.14534215269241832</v>
      </c>
      <c r="O357" s="15">
        <v>246978.36</v>
      </c>
    </row>
    <row r="358" spans="1:15" x14ac:dyDescent="0.35">
      <c r="A358">
        <v>120452003</v>
      </c>
      <c r="B358" s="14" t="s">
        <v>400</v>
      </c>
      <c r="C358" s="14" t="s">
        <v>401</v>
      </c>
      <c r="D358" s="15">
        <v>18274574</v>
      </c>
      <c r="E358" s="15">
        <v>7647759.3599999994</v>
      </c>
      <c r="F358" s="16">
        <f t="shared" si="30"/>
        <v>0.4184917995899658</v>
      </c>
      <c r="G358" s="15">
        <v>0</v>
      </c>
      <c r="H358" s="15">
        <f t="shared" si="31"/>
        <v>25922333</v>
      </c>
      <c r="I358" s="15">
        <f t="shared" si="32"/>
        <v>7647759</v>
      </c>
      <c r="J358" s="16">
        <f t="shared" si="33"/>
        <v>0.41849177989046421</v>
      </c>
      <c r="K358" s="15">
        <v>4983166</v>
      </c>
      <c r="L358" s="15">
        <v>6251539</v>
      </c>
      <c r="M358" s="15">
        <f t="shared" si="34"/>
        <v>1268373</v>
      </c>
      <c r="N358" s="16">
        <f t="shared" si="35"/>
        <v>0.2545315568455877</v>
      </c>
      <c r="O358" s="15">
        <v>2123842.4700000002</v>
      </c>
    </row>
    <row r="359" spans="1:15" x14ac:dyDescent="0.35">
      <c r="A359">
        <v>120455203</v>
      </c>
      <c r="B359" s="14" t="s">
        <v>402</v>
      </c>
      <c r="C359" s="14" t="s">
        <v>401</v>
      </c>
      <c r="D359" s="15">
        <v>23052692</v>
      </c>
      <c r="E359" s="15">
        <v>2172233.1100000013</v>
      </c>
      <c r="F359" s="16">
        <f t="shared" si="30"/>
        <v>9.4229043185064948E-2</v>
      </c>
      <c r="G359" s="15">
        <v>0</v>
      </c>
      <c r="H359" s="15">
        <f t="shared" si="31"/>
        <v>25224925</v>
      </c>
      <c r="I359" s="15">
        <f t="shared" si="32"/>
        <v>2172233</v>
      </c>
      <c r="J359" s="16">
        <f t="shared" si="33"/>
        <v>9.4229038413387908E-2</v>
      </c>
      <c r="K359" s="15">
        <v>3808602</v>
      </c>
      <c r="L359" s="15">
        <v>4505375</v>
      </c>
      <c r="M359" s="15">
        <f t="shared" si="34"/>
        <v>696773</v>
      </c>
      <c r="N359" s="16">
        <f t="shared" si="35"/>
        <v>0.18294718114415737</v>
      </c>
      <c r="O359" s="15">
        <v>1307242.81</v>
      </c>
    </row>
    <row r="360" spans="1:15" x14ac:dyDescent="0.35">
      <c r="A360">
        <v>120455403</v>
      </c>
      <c r="B360" s="14" t="s">
        <v>403</v>
      </c>
      <c r="C360" s="14" t="s">
        <v>401</v>
      </c>
      <c r="D360" s="15">
        <v>29761130</v>
      </c>
      <c r="E360" s="15">
        <v>7709888.6900000013</v>
      </c>
      <c r="F360" s="16">
        <f t="shared" si="30"/>
        <v>0.25905900380798719</v>
      </c>
      <c r="G360" s="15">
        <v>0</v>
      </c>
      <c r="H360" s="15">
        <f t="shared" si="31"/>
        <v>37471019</v>
      </c>
      <c r="I360" s="15">
        <f t="shared" si="32"/>
        <v>7709889</v>
      </c>
      <c r="J360" s="16">
        <f t="shared" si="33"/>
        <v>0.25905901422425831</v>
      </c>
      <c r="K360" s="15">
        <v>6501403</v>
      </c>
      <c r="L360" s="15">
        <v>7965409</v>
      </c>
      <c r="M360" s="15">
        <f t="shared" si="34"/>
        <v>1464006</v>
      </c>
      <c r="N360" s="16">
        <f t="shared" si="35"/>
        <v>0.22518308740436488</v>
      </c>
      <c r="O360" s="15">
        <v>3176771.83</v>
      </c>
    </row>
    <row r="361" spans="1:15" x14ac:dyDescent="0.35">
      <c r="A361">
        <v>120456003</v>
      </c>
      <c r="B361" s="14" t="s">
        <v>404</v>
      </c>
      <c r="C361" s="14" t="s">
        <v>401</v>
      </c>
      <c r="D361" s="15">
        <v>15879741</v>
      </c>
      <c r="E361" s="15">
        <v>4516479.21</v>
      </c>
      <c r="F361" s="16">
        <f t="shared" si="30"/>
        <v>0.28441768729099548</v>
      </c>
      <c r="G361" s="15">
        <v>0</v>
      </c>
      <c r="H361" s="15">
        <f t="shared" si="31"/>
        <v>20396220</v>
      </c>
      <c r="I361" s="15">
        <f t="shared" si="32"/>
        <v>4516479</v>
      </c>
      <c r="J361" s="16">
        <f t="shared" si="33"/>
        <v>0.28441767406659846</v>
      </c>
      <c r="K361" s="15">
        <v>3368788</v>
      </c>
      <c r="L361" s="15">
        <v>4130289</v>
      </c>
      <c r="M361" s="15">
        <f t="shared" si="34"/>
        <v>761501</v>
      </c>
      <c r="N361" s="16">
        <f t="shared" si="35"/>
        <v>0.22604598449056457</v>
      </c>
      <c r="O361" s="15">
        <v>1254773.3999999999</v>
      </c>
    </row>
    <row r="362" spans="1:15" x14ac:dyDescent="0.35">
      <c r="A362">
        <v>123460302</v>
      </c>
      <c r="B362" s="14" t="s">
        <v>405</v>
      </c>
      <c r="C362" s="14" t="s">
        <v>406</v>
      </c>
      <c r="D362" s="15">
        <v>7756709</v>
      </c>
      <c r="E362" s="15">
        <v>2512615.79</v>
      </c>
      <c r="F362" s="16">
        <f t="shared" si="30"/>
        <v>0.32392807181499267</v>
      </c>
      <c r="G362" s="15">
        <v>0</v>
      </c>
      <c r="H362" s="15">
        <f t="shared" si="31"/>
        <v>10269325</v>
      </c>
      <c r="I362" s="15">
        <f t="shared" si="32"/>
        <v>2512616</v>
      </c>
      <c r="J362" s="16">
        <f t="shared" si="33"/>
        <v>0.32392809888833007</v>
      </c>
      <c r="K362" s="15">
        <v>3799298</v>
      </c>
      <c r="L362" s="15">
        <v>4414856</v>
      </c>
      <c r="M362" s="15">
        <f t="shared" si="34"/>
        <v>615558</v>
      </c>
      <c r="N362" s="16">
        <f t="shared" si="35"/>
        <v>0.16201887822434566</v>
      </c>
      <c r="O362" s="15">
        <v>251307.73</v>
      </c>
    </row>
    <row r="363" spans="1:15" x14ac:dyDescent="0.35">
      <c r="A363">
        <v>123460504</v>
      </c>
      <c r="B363" s="14" t="s">
        <v>407</v>
      </c>
      <c r="C363" s="14" t="s">
        <v>406</v>
      </c>
      <c r="D363" s="15">
        <v>34369</v>
      </c>
      <c r="E363" s="15">
        <v>7.749999999996799</v>
      </c>
      <c r="F363" s="16">
        <f t="shared" si="30"/>
        <v>2.254939043904914E-4</v>
      </c>
      <c r="G363" s="15">
        <v>0</v>
      </c>
      <c r="H363" s="15">
        <f t="shared" si="31"/>
        <v>34377</v>
      </c>
      <c r="I363" s="15">
        <f t="shared" si="32"/>
        <v>8</v>
      </c>
      <c r="J363" s="16">
        <f t="shared" si="33"/>
        <v>2.3276790130640984E-4</v>
      </c>
      <c r="K363" s="15">
        <v>6130</v>
      </c>
      <c r="L363" s="15">
        <v>6130</v>
      </c>
      <c r="M363" s="15">
        <f t="shared" si="34"/>
        <v>0</v>
      </c>
      <c r="N363" s="16">
        <f t="shared" si="35"/>
        <v>0</v>
      </c>
      <c r="O363" s="15">
        <v>0</v>
      </c>
    </row>
    <row r="364" spans="1:15" x14ac:dyDescent="0.35">
      <c r="A364">
        <v>123461302</v>
      </c>
      <c r="B364" s="14" t="s">
        <v>408</v>
      </c>
      <c r="C364" s="14" t="s">
        <v>406</v>
      </c>
      <c r="D364" s="15">
        <v>5422310</v>
      </c>
      <c r="E364" s="15">
        <v>1709919.7500000005</v>
      </c>
      <c r="F364" s="16">
        <f t="shared" si="30"/>
        <v>0.31534894721991191</v>
      </c>
      <c r="G364" s="15">
        <v>0</v>
      </c>
      <c r="H364" s="15">
        <f t="shared" si="31"/>
        <v>7132230</v>
      </c>
      <c r="I364" s="15">
        <f t="shared" si="32"/>
        <v>1709920</v>
      </c>
      <c r="J364" s="16">
        <f t="shared" si="33"/>
        <v>0.3153489933257228</v>
      </c>
      <c r="K364" s="15">
        <v>2744942</v>
      </c>
      <c r="L364" s="15">
        <v>3204564</v>
      </c>
      <c r="M364" s="15">
        <f t="shared" si="34"/>
        <v>459622</v>
      </c>
      <c r="N364" s="16">
        <f t="shared" si="35"/>
        <v>0.16744324652397027</v>
      </c>
      <c r="O364" s="15">
        <v>683588.71</v>
      </c>
    </row>
    <row r="365" spans="1:15" x14ac:dyDescent="0.35">
      <c r="A365">
        <v>123461602</v>
      </c>
      <c r="B365" s="14" t="s">
        <v>409</v>
      </c>
      <c r="C365" s="14" t="s">
        <v>406</v>
      </c>
      <c r="D365" s="15">
        <v>3757687</v>
      </c>
      <c r="E365" s="15">
        <v>1324186.56</v>
      </c>
      <c r="F365" s="16">
        <f t="shared" si="30"/>
        <v>0.35239405517276984</v>
      </c>
      <c r="G365" s="15">
        <v>0</v>
      </c>
      <c r="H365" s="15">
        <f t="shared" si="31"/>
        <v>5081874</v>
      </c>
      <c r="I365" s="15">
        <f t="shared" si="32"/>
        <v>1324187</v>
      </c>
      <c r="J365" s="16">
        <f t="shared" si="33"/>
        <v>0.3523941722660775</v>
      </c>
      <c r="K365" s="15">
        <v>2105965</v>
      </c>
      <c r="L365" s="15">
        <v>2223745</v>
      </c>
      <c r="M365" s="15">
        <f t="shared" si="34"/>
        <v>117780</v>
      </c>
      <c r="N365" s="16">
        <f t="shared" si="35"/>
        <v>5.5926855384586166E-2</v>
      </c>
      <c r="O365" s="15">
        <v>649517.27</v>
      </c>
    </row>
    <row r="366" spans="1:15" x14ac:dyDescent="0.35">
      <c r="A366">
        <v>123463603</v>
      </c>
      <c r="B366" s="14" t="s">
        <v>410</v>
      </c>
      <c r="C366" s="14" t="s">
        <v>406</v>
      </c>
      <c r="D366" s="15">
        <v>5528046</v>
      </c>
      <c r="E366" s="15">
        <v>1572976.4699999997</v>
      </c>
      <c r="F366" s="16">
        <f t="shared" si="30"/>
        <v>0.28454475053210476</v>
      </c>
      <c r="G366" s="15">
        <v>0</v>
      </c>
      <c r="H366" s="15">
        <f t="shared" si="31"/>
        <v>7101022</v>
      </c>
      <c r="I366" s="15">
        <f t="shared" si="32"/>
        <v>1572976</v>
      </c>
      <c r="J366" s="16">
        <f t="shared" si="33"/>
        <v>0.28454466551110463</v>
      </c>
      <c r="K366" s="15">
        <v>2360603</v>
      </c>
      <c r="L366" s="15">
        <v>2506062</v>
      </c>
      <c r="M366" s="15">
        <f t="shared" si="34"/>
        <v>145459</v>
      </c>
      <c r="N366" s="16">
        <f t="shared" si="35"/>
        <v>6.1619425206186726E-2</v>
      </c>
      <c r="O366" s="15">
        <v>277622.59999999998</v>
      </c>
    </row>
    <row r="367" spans="1:15" x14ac:dyDescent="0.35">
      <c r="A367">
        <v>123463803</v>
      </c>
      <c r="B367" s="14" t="s">
        <v>411</v>
      </c>
      <c r="C367" s="14" t="s">
        <v>406</v>
      </c>
      <c r="D367" s="15">
        <v>931482</v>
      </c>
      <c r="E367" s="15">
        <v>209077.62</v>
      </c>
      <c r="F367" s="16">
        <f t="shared" si="30"/>
        <v>0.22445696213131333</v>
      </c>
      <c r="G367" s="15">
        <v>0</v>
      </c>
      <c r="H367" s="15">
        <f t="shared" si="31"/>
        <v>1140560</v>
      </c>
      <c r="I367" s="15">
        <f t="shared" si="32"/>
        <v>209078</v>
      </c>
      <c r="J367" s="16">
        <f t="shared" si="33"/>
        <v>0.22445737008337252</v>
      </c>
      <c r="K367" s="15">
        <v>311592</v>
      </c>
      <c r="L367" s="15">
        <v>364531</v>
      </c>
      <c r="M367" s="15">
        <f t="shared" si="34"/>
        <v>52939</v>
      </c>
      <c r="N367" s="16">
        <f t="shared" si="35"/>
        <v>0.16989845695653291</v>
      </c>
      <c r="O367" s="15">
        <v>20145.2</v>
      </c>
    </row>
    <row r="368" spans="1:15" x14ac:dyDescent="0.35">
      <c r="A368">
        <v>123464502</v>
      </c>
      <c r="B368" s="14" t="s">
        <v>412</v>
      </c>
      <c r="C368" s="14" t="s">
        <v>406</v>
      </c>
      <c r="D368" s="15">
        <v>4462879</v>
      </c>
      <c r="E368" s="15">
        <v>1339365.8199999998</v>
      </c>
      <c r="F368" s="16">
        <f t="shared" si="30"/>
        <v>0.30011251033245578</v>
      </c>
      <c r="G368" s="15">
        <v>0</v>
      </c>
      <c r="H368" s="15">
        <f t="shared" si="31"/>
        <v>5802245</v>
      </c>
      <c r="I368" s="15">
        <f t="shared" si="32"/>
        <v>1339366</v>
      </c>
      <c r="J368" s="16">
        <f t="shared" si="33"/>
        <v>0.30011255066516479</v>
      </c>
      <c r="K368" s="15">
        <v>3118422</v>
      </c>
      <c r="L368" s="15">
        <v>3353810</v>
      </c>
      <c r="M368" s="15">
        <f t="shared" si="34"/>
        <v>235388</v>
      </c>
      <c r="N368" s="16">
        <f t="shared" si="35"/>
        <v>7.5483048798398678E-2</v>
      </c>
      <c r="O368" s="15">
        <v>758462.17</v>
      </c>
    </row>
    <row r="369" spans="1:15" x14ac:dyDescent="0.35">
      <c r="A369">
        <v>123464603</v>
      </c>
      <c r="B369" s="14" t="s">
        <v>413</v>
      </c>
      <c r="C369" s="14" t="s">
        <v>406</v>
      </c>
      <c r="D369" s="15">
        <v>2632050</v>
      </c>
      <c r="E369" s="15">
        <v>1047580.69</v>
      </c>
      <c r="F369" s="16">
        <f t="shared" si="30"/>
        <v>0.39800941851408594</v>
      </c>
      <c r="G369" s="15">
        <v>0</v>
      </c>
      <c r="H369" s="15">
        <f t="shared" si="31"/>
        <v>3679631</v>
      </c>
      <c r="I369" s="15">
        <f t="shared" si="32"/>
        <v>1047581</v>
      </c>
      <c r="J369" s="16">
        <f t="shared" si="33"/>
        <v>0.39800953629300356</v>
      </c>
      <c r="K369" s="15">
        <v>788433</v>
      </c>
      <c r="L369" s="15">
        <v>907834</v>
      </c>
      <c r="M369" s="15">
        <f t="shared" si="34"/>
        <v>119401</v>
      </c>
      <c r="N369" s="16">
        <f t="shared" si="35"/>
        <v>0.15144089605584748</v>
      </c>
      <c r="O369" s="15">
        <v>132282.42000000001</v>
      </c>
    </row>
    <row r="370" spans="1:15" x14ac:dyDescent="0.35">
      <c r="A370">
        <v>123465303</v>
      </c>
      <c r="B370" s="14" t="s">
        <v>414</v>
      </c>
      <c r="C370" s="14" t="s">
        <v>406</v>
      </c>
      <c r="D370" s="15">
        <v>7233558</v>
      </c>
      <c r="E370" s="15">
        <v>1181442.0000000002</v>
      </c>
      <c r="F370" s="16">
        <f t="shared" si="30"/>
        <v>0.16332792244148733</v>
      </c>
      <c r="G370" s="15">
        <v>0</v>
      </c>
      <c r="H370" s="15">
        <f t="shared" si="31"/>
        <v>8415000</v>
      </c>
      <c r="I370" s="15">
        <f t="shared" si="32"/>
        <v>1181442</v>
      </c>
      <c r="J370" s="16">
        <f t="shared" si="33"/>
        <v>0.16332792244148731</v>
      </c>
      <c r="K370" s="15">
        <v>2545019</v>
      </c>
      <c r="L370" s="15">
        <v>2737123</v>
      </c>
      <c r="M370" s="15">
        <f t="shared" si="34"/>
        <v>192104</v>
      </c>
      <c r="N370" s="16">
        <f t="shared" si="35"/>
        <v>7.5482344139670476E-2</v>
      </c>
      <c r="O370" s="15">
        <v>304044.31</v>
      </c>
    </row>
    <row r="371" spans="1:15" x14ac:dyDescent="0.35">
      <c r="A371">
        <v>123465602</v>
      </c>
      <c r="B371" s="14" t="s">
        <v>415</v>
      </c>
      <c r="C371" s="14" t="s">
        <v>406</v>
      </c>
      <c r="D371" s="15">
        <v>16294483</v>
      </c>
      <c r="E371" s="15">
        <v>7142818.7599999998</v>
      </c>
      <c r="F371" s="16">
        <f t="shared" si="30"/>
        <v>0.43835810930607616</v>
      </c>
      <c r="G371" s="15">
        <v>2805999.54</v>
      </c>
      <c r="H371" s="15">
        <f t="shared" si="31"/>
        <v>26243302</v>
      </c>
      <c r="I371" s="15">
        <f t="shared" si="32"/>
        <v>9948819</v>
      </c>
      <c r="J371" s="16">
        <f t="shared" si="33"/>
        <v>0.610563649058396</v>
      </c>
      <c r="K371" s="15">
        <v>5195577</v>
      </c>
      <c r="L371" s="15">
        <v>6357812</v>
      </c>
      <c r="M371" s="15">
        <f t="shared" si="34"/>
        <v>1162235</v>
      </c>
      <c r="N371" s="16">
        <f t="shared" si="35"/>
        <v>0.22369700227712919</v>
      </c>
      <c r="O371" s="15">
        <v>1846517.45</v>
      </c>
    </row>
    <row r="372" spans="1:15" x14ac:dyDescent="0.35">
      <c r="A372">
        <v>123465702</v>
      </c>
      <c r="B372" s="14" t="s">
        <v>416</v>
      </c>
      <c r="C372" s="14" t="s">
        <v>406</v>
      </c>
      <c r="D372" s="15">
        <v>11811056</v>
      </c>
      <c r="E372" s="15">
        <v>4438702.3600000003</v>
      </c>
      <c r="F372" s="16">
        <f t="shared" si="30"/>
        <v>0.37580910292864589</v>
      </c>
      <c r="G372" s="15">
        <v>0</v>
      </c>
      <c r="H372" s="15">
        <f t="shared" si="31"/>
        <v>16249758</v>
      </c>
      <c r="I372" s="15">
        <f t="shared" si="32"/>
        <v>4438702</v>
      </c>
      <c r="J372" s="16">
        <f t="shared" si="33"/>
        <v>0.37580907244872941</v>
      </c>
      <c r="K372" s="15">
        <v>6826054</v>
      </c>
      <c r="L372" s="15">
        <v>7339604</v>
      </c>
      <c r="M372" s="15">
        <f t="shared" si="34"/>
        <v>513550</v>
      </c>
      <c r="N372" s="16">
        <f t="shared" si="35"/>
        <v>7.5233802721162188E-2</v>
      </c>
      <c r="O372" s="15">
        <v>1036177.31</v>
      </c>
    </row>
    <row r="373" spans="1:15" x14ac:dyDescent="0.35">
      <c r="A373">
        <v>123466103</v>
      </c>
      <c r="B373" s="14" t="s">
        <v>417</v>
      </c>
      <c r="C373" s="14" t="s">
        <v>406</v>
      </c>
      <c r="D373" s="15">
        <v>6904863</v>
      </c>
      <c r="E373" s="15">
        <v>1530395.5599999996</v>
      </c>
      <c r="F373" s="16">
        <f t="shared" si="30"/>
        <v>0.22164024977758423</v>
      </c>
      <c r="G373" s="15">
        <v>0</v>
      </c>
      <c r="H373" s="15">
        <f t="shared" si="31"/>
        <v>8435259</v>
      </c>
      <c r="I373" s="15">
        <f t="shared" si="32"/>
        <v>1530396</v>
      </c>
      <c r="J373" s="16">
        <f t="shared" si="33"/>
        <v>0.22164031350078922</v>
      </c>
      <c r="K373" s="15">
        <v>2630785</v>
      </c>
      <c r="L373" s="15">
        <v>3098591</v>
      </c>
      <c r="M373" s="15">
        <f t="shared" si="34"/>
        <v>467806</v>
      </c>
      <c r="N373" s="16">
        <f t="shared" si="35"/>
        <v>0.17781992827235976</v>
      </c>
      <c r="O373" s="15">
        <v>286223.23</v>
      </c>
    </row>
    <row r="374" spans="1:15" x14ac:dyDescent="0.35">
      <c r="A374">
        <v>123466303</v>
      </c>
      <c r="B374" s="14" t="s">
        <v>418</v>
      </c>
      <c r="C374" s="14" t="s">
        <v>406</v>
      </c>
      <c r="D374" s="15">
        <v>8759560</v>
      </c>
      <c r="E374" s="15">
        <v>1529723.3000000003</v>
      </c>
      <c r="F374" s="16">
        <f t="shared" si="30"/>
        <v>0.1746347190954797</v>
      </c>
      <c r="G374" s="15">
        <v>0</v>
      </c>
      <c r="H374" s="15">
        <f t="shared" si="31"/>
        <v>10289283</v>
      </c>
      <c r="I374" s="15">
        <f t="shared" si="32"/>
        <v>1529723</v>
      </c>
      <c r="J374" s="16">
        <f t="shared" si="33"/>
        <v>0.17463468484718411</v>
      </c>
      <c r="K374" s="15">
        <v>2061051</v>
      </c>
      <c r="L374" s="15">
        <v>2540845</v>
      </c>
      <c r="M374" s="15">
        <f t="shared" si="34"/>
        <v>479794</v>
      </c>
      <c r="N374" s="16">
        <f t="shared" si="35"/>
        <v>0.23279094015626009</v>
      </c>
      <c r="O374" s="15">
        <v>709689.51</v>
      </c>
    </row>
    <row r="375" spans="1:15" x14ac:dyDescent="0.35">
      <c r="A375">
        <v>123466403</v>
      </c>
      <c r="B375" s="14" t="s">
        <v>419</v>
      </c>
      <c r="C375" s="14" t="s">
        <v>406</v>
      </c>
      <c r="D375" s="15">
        <v>13620468</v>
      </c>
      <c r="E375" s="15">
        <v>5014939.2199999988</v>
      </c>
      <c r="F375" s="16">
        <f t="shared" si="30"/>
        <v>0.36819140282110707</v>
      </c>
      <c r="G375" s="15">
        <v>2141427.34</v>
      </c>
      <c r="H375" s="15">
        <f t="shared" si="31"/>
        <v>20776834</v>
      </c>
      <c r="I375" s="15">
        <f t="shared" si="32"/>
        <v>7156366</v>
      </c>
      <c r="J375" s="16">
        <f t="shared" si="33"/>
        <v>0.52541263633525659</v>
      </c>
      <c r="K375" s="15">
        <v>2620901</v>
      </c>
      <c r="L375" s="15">
        <v>3349025</v>
      </c>
      <c r="M375" s="15">
        <f t="shared" si="34"/>
        <v>728124</v>
      </c>
      <c r="N375" s="16">
        <f t="shared" si="35"/>
        <v>0.27781438520569834</v>
      </c>
      <c r="O375" s="15">
        <v>1272511.6200000001</v>
      </c>
    </row>
    <row r="376" spans="1:15" x14ac:dyDescent="0.35">
      <c r="A376">
        <v>123467103</v>
      </c>
      <c r="B376" s="14" t="s">
        <v>420</v>
      </c>
      <c r="C376" s="14" t="s">
        <v>406</v>
      </c>
      <c r="D376" s="15">
        <v>10251752</v>
      </c>
      <c r="E376" s="15">
        <v>2105549.75</v>
      </c>
      <c r="F376" s="16">
        <f t="shared" si="30"/>
        <v>0.20538438210366383</v>
      </c>
      <c r="G376" s="15">
        <v>0</v>
      </c>
      <c r="H376" s="15">
        <f t="shared" si="31"/>
        <v>12357302</v>
      </c>
      <c r="I376" s="15">
        <f t="shared" si="32"/>
        <v>2105550</v>
      </c>
      <c r="J376" s="16">
        <f t="shared" si="33"/>
        <v>0.20538440648973952</v>
      </c>
      <c r="K376" s="15">
        <v>3382551</v>
      </c>
      <c r="L376" s="15">
        <v>3899429</v>
      </c>
      <c r="M376" s="15">
        <f t="shared" si="34"/>
        <v>516878</v>
      </c>
      <c r="N376" s="16">
        <f t="shared" si="35"/>
        <v>0.15280715649224505</v>
      </c>
      <c r="O376" s="15">
        <v>367052.94</v>
      </c>
    </row>
    <row r="377" spans="1:15" x14ac:dyDescent="0.35">
      <c r="A377">
        <v>123467203</v>
      </c>
      <c r="B377" s="14" t="s">
        <v>421</v>
      </c>
      <c r="C377" s="14" t="s">
        <v>406</v>
      </c>
      <c r="D377" s="15">
        <v>1698446</v>
      </c>
      <c r="E377" s="15">
        <v>706048.22</v>
      </c>
      <c r="F377" s="16">
        <f t="shared" si="30"/>
        <v>0.41570248332887827</v>
      </c>
      <c r="G377" s="15">
        <v>0</v>
      </c>
      <c r="H377" s="15">
        <f t="shared" si="31"/>
        <v>2404494</v>
      </c>
      <c r="I377" s="15">
        <f t="shared" si="32"/>
        <v>706048</v>
      </c>
      <c r="J377" s="16">
        <f t="shared" si="33"/>
        <v>0.41570235379870774</v>
      </c>
      <c r="K377" s="15">
        <v>958522</v>
      </c>
      <c r="L377" s="15">
        <v>1034016</v>
      </c>
      <c r="M377" s="15">
        <f t="shared" si="34"/>
        <v>75494</v>
      </c>
      <c r="N377" s="16">
        <f t="shared" si="35"/>
        <v>7.8760842213324259E-2</v>
      </c>
      <c r="O377" s="15">
        <v>158439.10999999999</v>
      </c>
    </row>
    <row r="378" spans="1:15" x14ac:dyDescent="0.35">
      <c r="A378">
        <v>123467303</v>
      </c>
      <c r="B378" s="14" t="s">
        <v>422</v>
      </c>
      <c r="C378" s="14" t="s">
        <v>406</v>
      </c>
      <c r="D378" s="15">
        <v>10620097</v>
      </c>
      <c r="E378" s="15">
        <v>2486317.080000001</v>
      </c>
      <c r="F378" s="16">
        <f t="shared" si="30"/>
        <v>0.23411434754315341</v>
      </c>
      <c r="G378" s="15">
        <v>0</v>
      </c>
      <c r="H378" s="15">
        <f t="shared" si="31"/>
        <v>13106414</v>
      </c>
      <c r="I378" s="15">
        <f t="shared" si="32"/>
        <v>2486317</v>
      </c>
      <c r="J378" s="16">
        <f t="shared" si="33"/>
        <v>0.23411434001026543</v>
      </c>
      <c r="K378" s="15">
        <v>2748277</v>
      </c>
      <c r="L378" s="15">
        <v>3203854</v>
      </c>
      <c r="M378" s="15">
        <f t="shared" si="34"/>
        <v>455577</v>
      </c>
      <c r="N378" s="16">
        <f t="shared" si="35"/>
        <v>0.16576822496422303</v>
      </c>
      <c r="O378" s="15">
        <v>857525.38</v>
      </c>
    </row>
    <row r="379" spans="1:15" x14ac:dyDescent="0.35">
      <c r="A379">
        <v>123468303</v>
      </c>
      <c r="B379" s="14" t="s">
        <v>423</v>
      </c>
      <c r="C379" s="14" t="s">
        <v>406</v>
      </c>
      <c r="D379" s="15">
        <v>3178417</v>
      </c>
      <c r="E379" s="15">
        <v>938879.77000000025</v>
      </c>
      <c r="F379" s="16">
        <f t="shared" si="30"/>
        <v>0.29539225658558971</v>
      </c>
      <c r="G379" s="15">
        <v>0</v>
      </c>
      <c r="H379" s="15">
        <f t="shared" si="31"/>
        <v>4117297</v>
      </c>
      <c r="I379" s="15">
        <f t="shared" si="32"/>
        <v>938880</v>
      </c>
      <c r="J379" s="16">
        <f t="shared" si="33"/>
        <v>0.29539232894865591</v>
      </c>
      <c r="K379" s="15">
        <v>1932706</v>
      </c>
      <c r="L379" s="15">
        <v>2054907</v>
      </c>
      <c r="M379" s="15">
        <f t="shared" si="34"/>
        <v>122201</v>
      </c>
      <c r="N379" s="16">
        <f t="shared" si="35"/>
        <v>6.3227930166305693E-2</v>
      </c>
      <c r="O379" s="15">
        <v>162055.53</v>
      </c>
    </row>
    <row r="380" spans="1:15" x14ac:dyDescent="0.35">
      <c r="A380">
        <v>123468402</v>
      </c>
      <c r="B380" s="14" t="s">
        <v>424</v>
      </c>
      <c r="C380" s="14" t="s">
        <v>406</v>
      </c>
      <c r="D380" s="15">
        <v>2906901</v>
      </c>
      <c r="E380" s="15">
        <v>1316162.81</v>
      </c>
      <c r="F380" s="16">
        <f t="shared" si="30"/>
        <v>0.45277180406212664</v>
      </c>
      <c r="G380" s="15">
        <v>0</v>
      </c>
      <c r="H380" s="15">
        <f t="shared" si="31"/>
        <v>4223064</v>
      </c>
      <c r="I380" s="15">
        <f t="shared" si="32"/>
        <v>1316163</v>
      </c>
      <c r="J380" s="16">
        <f t="shared" si="33"/>
        <v>0.45277186942382969</v>
      </c>
      <c r="K380" s="15">
        <v>1477481</v>
      </c>
      <c r="L380" s="15">
        <v>1555207</v>
      </c>
      <c r="M380" s="15">
        <f t="shared" si="34"/>
        <v>77726</v>
      </c>
      <c r="N380" s="16">
        <f t="shared" si="35"/>
        <v>5.2607106284277089E-2</v>
      </c>
      <c r="O380" s="15">
        <v>567900.18000000005</v>
      </c>
    </row>
    <row r="381" spans="1:15" x14ac:dyDescent="0.35">
      <c r="A381">
        <v>123468503</v>
      </c>
      <c r="B381" s="14" t="s">
        <v>425</v>
      </c>
      <c r="C381" s="14" t="s">
        <v>406</v>
      </c>
      <c r="D381" s="15">
        <v>4203187</v>
      </c>
      <c r="E381" s="15">
        <v>1635220.79</v>
      </c>
      <c r="F381" s="16">
        <f t="shared" si="30"/>
        <v>0.38904307374380442</v>
      </c>
      <c r="G381" s="15">
        <v>0</v>
      </c>
      <c r="H381" s="15">
        <f t="shared" si="31"/>
        <v>5838408</v>
      </c>
      <c r="I381" s="15">
        <f t="shared" si="32"/>
        <v>1635221</v>
      </c>
      <c r="J381" s="16">
        <f t="shared" si="33"/>
        <v>0.38904312370589267</v>
      </c>
      <c r="K381" s="15">
        <v>1668236</v>
      </c>
      <c r="L381" s="15">
        <v>1902944</v>
      </c>
      <c r="M381" s="15">
        <f t="shared" si="34"/>
        <v>234708</v>
      </c>
      <c r="N381" s="16">
        <f t="shared" si="35"/>
        <v>0.14069232410762025</v>
      </c>
      <c r="O381" s="15">
        <v>246452.55</v>
      </c>
    </row>
    <row r="382" spans="1:15" x14ac:dyDescent="0.35">
      <c r="A382">
        <v>123468603</v>
      </c>
      <c r="B382" s="14" t="s">
        <v>426</v>
      </c>
      <c r="C382" s="14" t="s">
        <v>406</v>
      </c>
      <c r="D382" s="15">
        <v>9289892</v>
      </c>
      <c r="E382" s="15">
        <v>1392918.9599999995</v>
      </c>
      <c r="F382" s="16">
        <f t="shared" si="30"/>
        <v>0.14993919843201617</v>
      </c>
      <c r="G382" s="15">
        <v>0</v>
      </c>
      <c r="H382" s="15">
        <f t="shared" si="31"/>
        <v>10682811</v>
      </c>
      <c r="I382" s="15">
        <f t="shared" si="32"/>
        <v>1392919</v>
      </c>
      <c r="J382" s="16">
        <f t="shared" si="33"/>
        <v>0.14993920273777134</v>
      </c>
      <c r="K382" s="15">
        <v>1933455</v>
      </c>
      <c r="L382" s="15">
        <v>2247815</v>
      </c>
      <c r="M382" s="15">
        <f t="shared" si="34"/>
        <v>314360</v>
      </c>
      <c r="N382" s="16">
        <f t="shared" si="35"/>
        <v>0.16258976805769981</v>
      </c>
      <c r="O382" s="15">
        <v>431502.37</v>
      </c>
    </row>
    <row r="383" spans="1:15" x14ac:dyDescent="0.35">
      <c r="A383">
        <v>123469303</v>
      </c>
      <c r="B383" s="14" t="s">
        <v>427</v>
      </c>
      <c r="C383" s="14" t="s">
        <v>406</v>
      </c>
      <c r="D383" s="15">
        <v>3110401</v>
      </c>
      <c r="E383" s="15">
        <v>1117740.1699999997</v>
      </c>
      <c r="F383" s="16">
        <f t="shared" si="30"/>
        <v>0.35935564899831235</v>
      </c>
      <c r="G383" s="15">
        <v>0</v>
      </c>
      <c r="H383" s="15">
        <f t="shared" si="31"/>
        <v>4228141</v>
      </c>
      <c r="I383" s="15">
        <f t="shared" si="32"/>
        <v>1117740</v>
      </c>
      <c r="J383" s="16">
        <f t="shared" si="33"/>
        <v>0.3593555943429802</v>
      </c>
      <c r="K383" s="15">
        <v>2031119</v>
      </c>
      <c r="L383" s="15">
        <v>2143651</v>
      </c>
      <c r="M383" s="15">
        <f t="shared" si="34"/>
        <v>112532</v>
      </c>
      <c r="N383" s="16">
        <f t="shared" si="35"/>
        <v>5.5403942358867204E-2</v>
      </c>
      <c r="O383" s="15">
        <v>294830.86</v>
      </c>
    </row>
    <row r="384" spans="1:15" x14ac:dyDescent="0.35">
      <c r="A384">
        <v>116471803</v>
      </c>
      <c r="B384" s="14" t="s">
        <v>428</v>
      </c>
      <c r="C384" s="14" t="s">
        <v>429</v>
      </c>
      <c r="D384" s="15">
        <v>7776623</v>
      </c>
      <c r="E384" s="15">
        <v>1122231.27</v>
      </c>
      <c r="F384" s="16">
        <f t="shared" si="30"/>
        <v>0.14430830323136407</v>
      </c>
      <c r="G384" s="15">
        <v>0</v>
      </c>
      <c r="H384" s="15">
        <f t="shared" si="31"/>
        <v>8898854</v>
      </c>
      <c r="I384" s="15">
        <f t="shared" si="32"/>
        <v>1122231</v>
      </c>
      <c r="J384" s="16">
        <f t="shared" si="33"/>
        <v>0.14430826851192349</v>
      </c>
      <c r="K384" s="15">
        <v>1516875</v>
      </c>
      <c r="L384" s="15">
        <v>1647442</v>
      </c>
      <c r="M384" s="15">
        <f t="shared" si="34"/>
        <v>130567</v>
      </c>
      <c r="N384" s="16">
        <f t="shared" si="35"/>
        <v>8.6076308199423163E-2</v>
      </c>
      <c r="O384" s="15">
        <v>96689.32</v>
      </c>
    </row>
    <row r="385" spans="1:15" x14ac:dyDescent="0.35">
      <c r="A385">
        <v>120480803</v>
      </c>
      <c r="B385" s="14" t="s">
        <v>430</v>
      </c>
      <c r="C385" s="14" t="s">
        <v>431</v>
      </c>
      <c r="D385" s="15">
        <v>10340466</v>
      </c>
      <c r="E385" s="15">
        <v>1864056.0300000003</v>
      </c>
      <c r="F385" s="16">
        <f t="shared" si="30"/>
        <v>0.18026808753106488</v>
      </c>
      <c r="G385" s="15">
        <v>0</v>
      </c>
      <c r="H385" s="15">
        <f t="shared" si="31"/>
        <v>12204522</v>
      </c>
      <c r="I385" s="15">
        <f t="shared" si="32"/>
        <v>1864056</v>
      </c>
      <c r="J385" s="16">
        <f t="shared" si="33"/>
        <v>0.18026808462984165</v>
      </c>
      <c r="K385" s="15">
        <v>2201598</v>
      </c>
      <c r="L385" s="15">
        <v>2578919</v>
      </c>
      <c r="M385" s="15">
        <f t="shared" si="34"/>
        <v>377321</v>
      </c>
      <c r="N385" s="16">
        <f t="shared" si="35"/>
        <v>0.17138505758090261</v>
      </c>
      <c r="O385" s="15">
        <v>750085.34</v>
      </c>
    </row>
    <row r="386" spans="1:15" x14ac:dyDescent="0.35">
      <c r="A386">
        <v>120481002</v>
      </c>
      <c r="B386" s="14" t="s">
        <v>432</v>
      </c>
      <c r="C386" s="14" t="s">
        <v>431</v>
      </c>
      <c r="D386" s="15">
        <v>37680932</v>
      </c>
      <c r="E386" s="15">
        <v>12134006.419999996</v>
      </c>
      <c r="F386" s="16">
        <f t="shared" si="30"/>
        <v>0.32201980619799947</v>
      </c>
      <c r="G386" s="15">
        <v>4814673.0199999996</v>
      </c>
      <c r="H386" s="15">
        <f t="shared" si="31"/>
        <v>54629611</v>
      </c>
      <c r="I386" s="15">
        <f t="shared" si="32"/>
        <v>16948679</v>
      </c>
      <c r="J386" s="16">
        <f t="shared" si="33"/>
        <v>0.44979458045252174</v>
      </c>
      <c r="K386" s="15">
        <v>8303366</v>
      </c>
      <c r="L386" s="15">
        <v>9947386</v>
      </c>
      <c r="M386" s="15">
        <f t="shared" si="34"/>
        <v>1644020</v>
      </c>
      <c r="N386" s="16">
        <f t="shared" si="35"/>
        <v>0.19799440371531257</v>
      </c>
      <c r="O386" s="15">
        <v>2716204.7</v>
      </c>
    </row>
    <row r="387" spans="1:15" x14ac:dyDescent="0.35">
      <c r="A387">
        <v>120483302</v>
      </c>
      <c r="B387" s="14" t="s">
        <v>433</v>
      </c>
      <c r="C387" s="14" t="s">
        <v>431</v>
      </c>
      <c r="D387" s="15">
        <v>22836706</v>
      </c>
      <c r="E387" s="15">
        <v>5439415.6899999995</v>
      </c>
      <c r="F387" s="16">
        <f t="shared" si="30"/>
        <v>0.23818740277166064</v>
      </c>
      <c r="G387" s="15">
        <v>0</v>
      </c>
      <c r="H387" s="15">
        <f t="shared" si="31"/>
        <v>28276122</v>
      </c>
      <c r="I387" s="15">
        <f t="shared" si="32"/>
        <v>5439416</v>
      </c>
      <c r="J387" s="16">
        <f t="shared" si="33"/>
        <v>0.23818741634629792</v>
      </c>
      <c r="K387" s="15">
        <v>4911179</v>
      </c>
      <c r="L387" s="15">
        <v>6009594</v>
      </c>
      <c r="M387" s="15">
        <f t="shared" si="34"/>
        <v>1098415</v>
      </c>
      <c r="N387" s="16">
        <f t="shared" si="35"/>
        <v>0.22365607117964953</v>
      </c>
      <c r="O387" s="15">
        <v>1168838.05</v>
      </c>
    </row>
    <row r="388" spans="1:15" x14ac:dyDescent="0.35">
      <c r="A388">
        <v>120484803</v>
      </c>
      <c r="B388" s="14" t="s">
        <v>434</v>
      </c>
      <c r="C388" s="14" t="s">
        <v>431</v>
      </c>
      <c r="D388" s="15">
        <v>9994359</v>
      </c>
      <c r="E388" s="15">
        <v>2384158.56</v>
      </c>
      <c r="F388" s="16">
        <f t="shared" si="30"/>
        <v>0.2385504222932156</v>
      </c>
      <c r="G388" s="15">
        <v>0</v>
      </c>
      <c r="H388" s="15">
        <f t="shared" si="31"/>
        <v>12378518</v>
      </c>
      <c r="I388" s="15">
        <f t="shared" si="32"/>
        <v>2384159</v>
      </c>
      <c r="J388" s="16">
        <f t="shared" si="33"/>
        <v>0.23855046631805002</v>
      </c>
      <c r="K388" s="15">
        <v>2228264</v>
      </c>
      <c r="L388" s="15">
        <v>2535752</v>
      </c>
      <c r="M388" s="15">
        <f t="shared" si="34"/>
        <v>307488</v>
      </c>
      <c r="N388" s="16">
        <f t="shared" si="35"/>
        <v>0.13799442076881374</v>
      </c>
      <c r="O388" s="15">
        <v>622206.26</v>
      </c>
    </row>
    <row r="389" spans="1:15" x14ac:dyDescent="0.35">
      <c r="A389">
        <v>120484903</v>
      </c>
      <c r="B389" s="14" t="s">
        <v>435</v>
      </c>
      <c r="C389" s="14" t="s">
        <v>431</v>
      </c>
      <c r="D389" s="15">
        <v>15113695</v>
      </c>
      <c r="E389" s="15">
        <v>3432142.4299999997</v>
      </c>
      <c r="F389" s="16">
        <f t="shared" si="30"/>
        <v>0.22708824215388757</v>
      </c>
      <c r="G389" s="15">
        <v>0</v>
      </c>
      <c r="H389" s="15">
        <f t="shared" si="31"/>
        <v>18545837</v>
      </c>
      <c r="I389" s="15">
        <f t="shared" si="32"/>
        <v>3432142</v>
      </c>
      <c r="J389" s="16">
        <f t="shared" si="33"/>
        <v>0.22708821370287013</v>
      </c>
      <c r="K389" s="15">
        <v>3302847</v>
      </c>
      <c r="L389" s="15">
        <v>3961815</v>
      </c>
      <c r="M389" s="15">
        <f t="shared" si="34"/>
        <v>658968</v>
      </c>
      <c r="N389" s="16">
        <f t="shared" si="35"/>
        <v>0.19951514556986746</v>
      </c>
      <c r="O389" s="15">
        <v>1098985.6299999999</v>
      </c>
    </row>
    <row r="390" spans="1:15" x14ac:dyDescent="0.35">
      <c r="A390">
        <v>120485603</v>
      </c>
      <c r="B390" s="14" t="s">
        <v>436</v>
      </c>
      <c r="C390" s="14" t="s">
        <v>431</v>
      </c>
      <c r="D390" s="15">
        <v>5189832</v>
      </c>
      <c r="E390" s="15">
        <v>930396.50999999954</v>
      </c>
      <c r="F390" s="16">
        <f t="shared" ref="F390:F453" si="36">E390/D390</f>
        <v>0.17927295334415441</v>
      </c>
      <c r="G390" s="15">
        <v>0</v>
      </c>
      <c r="H390" s="15">
        <f t="shared" ref="H390:H453" si="37">ROUND(ROUND(D390+E390,0)+G390,0)</f>
        <v>6120229</v>
      </c>
      <c r="I390" s="15">
        <f t="shared" ref="I390:I453" si="38">H390-D390</f>
        <v>930397</v>
      </c>
      <c r="J390" s="16">
        <f t="shared" ref="J390:J453" si="39">I390/D390</f>
        <v>0.17927304775954211</v>
      </c>
      <c r="K390" s="15">
        <v>1141639</v>
      </c>
      <c r="L390" s="15">
        <v>1354139</v>
      </c>
      <c r="M390" s="15">
        <f t="shared" ref="M390:M453" si="40">L390-K390</f>
        <v>212500</v>
      </c>
      <c r="N390" s="16">
        <f t="shared" ref="N390:N453" si="41">M390/K390</f>
        <v>0.18613589759985424</v>
      </c>
      <c r="O390" s="15">
        <v>452586</v>
      </c>
    </row>
    <row r="391" spans="1:15" x14ac:dyDescent="0.35">
      <c r="A391">
        <v>120486003</v>
      </c>
      <c r="B391" s="14" t="s">
        <v>437</v>
      </c>
      <c r="C391" s="14" t="s">
        <v>431</v>
      </c>
      <c r="D391" s="15">
        <v>3510484</v>
      </c>
      <c r="E391" s="15">
        <v>909870.14000000013</v>
      </c>
      <c r="F391" s="16">
        <f t="shared" si="36"/>
        <v>0.25918652242824641</v>
      </c>
      <c r="G391" s="15">
        <v>0</v>
      </c>
      <c r="H391" s="15">
        <f t="shared" si="37"/>
        <v>4420354</v>
      </c>
      <c r="I391" s="15">
        <f t="shared" si="38"/>
        <v>909870</v>
      </c>
      <c r="J391" s="16">
        <f t="shared" si="39"/>
        <v>0.25918648254770565</v>
      </c>
      <c r="K391" s="15">
        <v>995464</v>
      </c>
      <c r="L391" s="15">
        <v>1063263</v>
      </c>
      <c r="M391" s="15">
        <f t="shared" si="40"/>
        <v>67799</v>
      </c>
      <c r="N391" s="16">
        <f t="shared" si="41"/>
        <v>6.8107937604976174E-2</v>
      </c>
      <c r="O391" s="15">
        <v>599464.76</v>
      </c>
    </row>
    <row r="392" spans="1:15" x14ac:dyDescent="0.35">
      <c r="A392">
        <v>120488603</v>
      </c>
      <c r="B392" s="14" t="s">
        <v>438</v>
      </c>
      <c r="C392" s="14" t="s">
        <v>431</v>
      </c>
      <c r="D392" s="15">
        <v>6120329</v>
      </c>
      <c r="E392" s="15">
        <v>1423645.4899999998</v>
      </c>
      <c r="F392" s="16">
        <f t="shared" si="36"/>
        <v>0.23260930744082545</v>
      </c>
      <c r="G392" s="15">
        <v>0</v>
      </c>
      <c r="H392" s="15">
        <f t="shared" si="37"/>
        <v>7543974</v>
      </c>
      <c r="I392" s="15">
        <f t="shared" si="38"/>
        <v>1423645</v>
      </c>
      <c r="J392" s="16">
        <f t="shared" si="39"/>
        <v>0.23260922737976994</v>
      </c>
      <c r="K392" s="15">
        <v>1580484</v>
      </c>
      <c r="L392" s="15">
        <v>1885691</v>
      </c>
      <c r="M392" s="15">
        <f t="shared" si="40"/>
        <v>305207</v>
      </c>
      <c r="N392" s="16">
        <f t="shared" si="41"/>
        <v>0.19310983217799105</v>
      </c>
      <c r="O392" s="15">
        <v>318776.65999999997</v>
      </c>
    </row>
    <row r="393" spans="1:15" x14ac:dyDescent="0.35">
      <c r="A393">
        <v>116493503</v>
      </c>
      <c r="B393" s="14" t="s">
        <v>439</v>
      </c>
      <c r="C393" s="14" t="s">
        <v>440</v>
      </c>
      <c r="D393" s="15">
        <v>6543396</v>
      </c>
      <c r="E393" s="15">
        <v>759985.65999999992</v>
      </c>
      <c r="F393" s="16">
        <f t="shared" si="36"/>
        <v>0.11614544802118043</v>
      </c>
      <c r="G393" s="15">
        <v>0</v>
      </c>
      <c r="H393" s="15">
        <f t="shared" si="37"/>
        <v>7303382</v>
      </c>
      <c r="I393" s="15">
        <f t="shared" si="38"/>
        <v>759986</v>
      </c>
      <c r="J393" s="16">
        <f t="shared" si="39"/>
        <v>0.11614549998196655</v>
      </c>
      <c r="K393" s="15">
        <v>854614</v>
      </c>
      <c r="L393" s="15">
        <v>992814</v>
      </c>
      <c r="M393" s="15">
        <f t="shared" si="40"/>
        <v>138200</v>
      </c>
      <c r="N393" s="16">
        <f t="shared" si="41"/>
        <v>0.1617104330142029</v>
      </c>
      <c r="O393" s="15">
        <v>105990.05</v>
      </c>
    </row>
    <row r="394" spans="1:15" x14ac:dyDescent="0.35">
      <c r="A394">
        <v>116495003</v>
      </c>
      <c r="B394" s="14" t="s">
        <v>441</v>
      </c>
      <c r="C394" s="14" t="s">
        <v>440</v>
      </c>
      <c r="D394" s="15">
        <v>9780728</v>
      </c>
      <c r="E394" s="15">
        <v>1329794.3500000006</v>
      </c>
      <c r="F394" s="16">
        <f t="shared" si="36"/>
        <v>0.13596067184365015</v>
      </c>
      <c r="G394" s="15">
        <v>0</v>
      </c>
      <c r="H394" s="15">
        <f t="shared" si="37"/>
        <v>11110522</v>
      </c>
      <c r="I394" s="15">
        <f t="shared" si="38"/>
        <v>1329794</v>
      </c>
      <c r="J394" s="16">
        <f t="shared" si="39"/>
        <v>0.13596063605899275</v>
      </c>
      <c r="K394" s="15">
        <v>1575096</v>
      </c>
      <c r="L394" s="15">
        <v>1774417</v>
      </c>
      <c r="M394" s="15">
        <f t="shared" si="40"/>
        <v>199321</v>
      </c>
      <c r="N394" s="16">
        <f t="shared" si="41"/>
        <v>0.12654530263552191</v>
      </c>
      <c r="O394" s="15">
        <v>98253.06</v>
      </c>
    </row>
    <row r="395" spans="1:15" x14ac:dyDescent="0.35">
      <c r="A395">
        <v>116495103</v>
      </c>
      <c r="B395" s="14" t="s">
        <v>442</v>
      </c>
      <c r="C395" s="14" t="s">
        <v>440</v>
      </c>
      <c r="D395" s="15">
        <v>8928074</v>
      </c>
      <c r="E395" s="15">
        <v>1275625.2400000002</v>
      </c>
      <c r="F395" s="16">
        <f t="shared" si="36"/>
        <v>0.14287798689840611</v>
      </c>
      <c r="G395" s="15">
        <v>522172.09</v>
      </c>
      <c r="H395" s="15">
        <f t="shared" si="37"/>
        <v>10725871</v>
      </c>
      <c r="I395" s="15">
        <f t="shared" si="38"/>
        <v>1797797</v>
      </c>
      <c r="J395" s="16">
        <f t="shared" si="39"/>
        <v>0.20136448241804447</v>
      </c>
      <c r="K395" s="15">
        <v>1356071</v>
      </c>
      <c r="L395" s="15">
        <v>1675881</v>
      </c>
      <c r="M395" s="15">
        <f t="shared" si="40"/>
        <v>319810</v>
      </c>
      <c r="N395" s="16">
        <f t="shared" si="41"/>
        <v>0.23583573426465135</v>
      </c>
      <c r="O395" s="15">
        <v>145031.39000000001</v>
      </c>
    </row>
    <row r="396" spans="1:15" x14ac:dyDescent="0.35">
      <c r="A396">
        <v>116496503</v>
      </c>
      <c r="B396" s="14" t="s">
        <v>443</v>
      </c>
      <c r="C396" s="14" t="s">
        <v>440</v>
      </c>
      <c r="D396" s="15">
        <v>13674257</v>
      </c>
      <c r="E396" s="15">
        <v>2183723.4500000002</v>
      </c>
      <c r="F396" s="16">
        <f t="shared" si="36"/>
        <v>0.15969594911079996</v>
      </c>
      <c r="G396" s="15">
        <v>893444.06</v>
      </c>
      <c r="H396" s="15">
        <f t="shared" si="37"/>
        <v>16751424</v>
      </c>
      <c r="I396" s="15">
        <f t="shared" si="38"/>
        <v>3077167</v>
      </c>
      <c r="J396" s="16">
        <f t="shared" si="39"/>
        <v>0.22503357952099334</v>
      </c>
      <c r="K396" s="15">
        <v>1842578</v>
      </c>
      <c r="L396" s="15">
        <v>2140241</v>
      </c>
      <c r="M396" s="15">
        <f t="shared" si="40"/>
        <v>297663</v>
      </c>
      <c r="N396" s="16">
        <f t="shared" si="41"/>
        <v>0.16154702813123786</v>
      </c>
      <c r="O396" s="15">
        <v>213323.11</v>
      </c>
    </row>
    <row r="397" spans="1:15" x14ac:dyDescent="0.35">
      <c r="A397">
        <v>116496603</v>
      </c>
      <c r="B397" s="14" t="s">
        <v>444</v>
      </c>
      <c r="C397" s="14" t="s">
        <v>440</v>
      </c>
      <c r="D397" s="15">
        <v>13678363</v>
      </c>
      <c r="E397" s="15">
        <v>2694833.8599999994</v>
      </c>
      <c r="F397" s="16">
        <f t="shared" si="36"/>
        <v>0.19701435471481488</v>
      </c>
      <c r="G397" s="15">
        <v>0</v>
      </c>
      <c r="H397" s="15">
        <f t="shared" si="37"/>
        <v>16373197</v>
      </c>
      <c r="I397" s="15">
        <f t="shared" si="38"/>
        <v>2694834</v>
      </c>
      <c r="J397" s="16">
        <f t="shared" si="39"/>
        <v>0.19701436494995783</v>
      </c>
      <c r="K397" s="15">
        <v>2319265</v>
      </c>
      <c r="L397" s="15">
        <v>2851630</v>
      </c>
      <c r="M397" s="15">
        <f t="shared" si="40"/>
        <v>532365</v>
      </c>
      <c r="N397" s="16">
        <f t="shared" si="41"/>
        <v>0.22954039318490987</v>
      </c>
      <c r="O397" s="15">
        <v>629461.55000000005</v>
      </c>
    </row>
    <row r="398" spans="1:15" x14ac:dyDescent="0.35">
      <c r="A398">
        <v>116498003</v>
      </c>
      <c r="B398" s="14" t="s">
        <v>445</v>
      </c>
      <c r="C398" s="14" t="s">
        <v>440</v>
      </c>
      <c r="D398" s="15">
        <v>6634623</v>
      </c>
      <c r="E398" s="15">
        <v>759641.47999999952</v>
      </c>
      <c r="F398" s="16">
        <f t="shared" si="36"/>
        <v>0.11449655541844646</v>
      </c>
      <c r="G398" s="15">
        <v>0</v>
      </c>
      <c r="H398" s="15">
        <f t="shared" si="37"/>
        <v>7394264</v>
      </c>
      <c r="I398" s="15">
        <f t="shared" si="38"/>
        <v>759641</v>
      </c>
      <c r="J398" s="16">
        <f t="shared" si="39"/>
        <v>0.11449648307070349</v>
      </c>
      <c r="K398" s="15">
        <v>1136195</v>
      </c>
      <c r="L398" s="15">
        <v>1261300</v>
      </c>
      <c r="M398" s="15">
        <f t="shared" si="40"/>
        <v>125105</v>
      </c>
      <c r="N398" s="16">
        <f t="shared" si="41"/>
        <v>0.11010874013703634</v>
      </c>
      <c r="O398" s="15">
        <v>23386.1</v>
      </c>
    </row>
    <row r="399" spans="1:15" x14ac:dyDescent="0.35">
      <c r="A399">
        <v>115503004</v>
      </c>
      <c r="B399" s="14" t="s">
        <v>446</v>
      </c>
      <c r="C399" s="14" t="s">
        <v>447</v>
      </c>
      <c r="D399" s="15">
        <v>3658292</v>
      </c>
      <c r="E399" s="15">
        <v>490280.1100000001</v>
      </c>
      <c r="F399" s="16">
        <f t="shared" si="36"/>
        <v>0.13401885634060925</v>
      </c>
      <c r="G399" s="15">
        <v>0</v>
      </c>
      <c r="H399" s="15">
        <f t="shared" si="37"/>
        <v>4148572</v>
      </c>
      <c r="I399" s="15">
        <f t="shared" si="38"/>
        <v>490280</v>
      </c>
      <c r="J399" s="16">
        <f t="shared" si="39"/>
        <v>0.13401882627193237</v>
      </c>
      <c r="K399" s="15">
        <v>524788</v>
      </c>
      <c r="L399" s="15">
        <v>633560</v>
      </c>
      <c r="M399" s="15">
        <f t="shared" si="40"/>
        <v>108772</v>
      </c>
      <c r="N399" s="16">
        <f t="shared" si="41"/>
        <v>0.20726845888244397</v>
      </c>
      <c r="O399" s="15">
        <v>146089.15</v>
      </c>
    </row>
    <row r="400" spans="1:15" x14ac:dyDescent="0.35">
      <c r="A400">
        <v>115504003</v>
      </c>
      <c r="B400" s="14" t="s">
        <v>448</v>
      </c>
      <c r="C400" s="14" t="s">
        <v>447</v>
      </c>
      <c r="D400" s="15">
        <v>6188464</v>
      </c>
      <c r="E400" s="15">
        <v>802730.97999999975</v>
      </c>
      <c r="F400" s="16">
        <f t="shared" si="36"/>
        <v>0.1297140906047122</v>
      </c>
      <c r="G400" s="15">
        <v>0</v>
      </c>
      <c r="H400" s="15">
        <f t="shared" si="37"/>
        <v>6991195</v>
      </c>
      <c r="I400" s="15">
        <f t="shared" si="38"/>
        <v>802731</v>
      </c>
      <c r="J400" s="16">
        <f t="shared" si="39"/>
        <v>0.12971409383653199</v>
      </c>
      <c r="K400" s="15">
        <v>996928</v>
      </c>
      <c r="L400" s="15">
        <v>1159606</v>
      </c>
      <c r="M400" s="15">
        <f t="shared" si="40"/>
        <v>162678</v>
      </c>
      <c r="N400" s="16">
        <f t="shared" si="41"/>
        <v>0.16317928676895424</v>
      </c>
      <c r="O400" s="15">
        <v>313788.51</v>
      </c>
    </row>
    <row r="401" spans="1:15" x14ac:dyDescent="0.35">
      <c r="A401">
        <v>115506003</v>
      </c>
      <c r="B401" s="14" t="s">
        <v>449</v>
      </c>
      <c r="C401" s="14" t="s">
        <v>447</v>
      </c>
      <c r="D401" s="15">
        <v>8398601</v>
      </c>
      <c r="E401" s="15">
        <v>739235.14999999967</v>
      </c>
      <c r="F401" s="16">
        <f t="shared" si="36"/>
        <v>8.8018843852684478E-2</v>
      </c>
      <c r="G401" s="15">
        <v>0</v>
      </c>
      <c r="H401" s="15">
        <f t="shared" si="37"/>
        <v>9137836</v>
      </c>
      <c r="I401" s="15">
        <f t="shared" si="38"/>
        <v>739235</v>
      </c>
      <c r="J401" s="16">
        <f t="shared" si="39"/>
        <v>8.8018825992567093E-2</v>
      </c>
      <c r="K401" s="15">
        <v>1575750</v>
      </c>
      <c r="L401" s="15">
        <v>1815195</v>
      </c>
      <c r="M401" s="15">
        <f t="shared" si="40"/>
        <v>239445</v>
      </c>
      <c r="N401" s="16">
        <f t="shared" si="41"/>
        <v>0.15195621132793907</v>
      </c>
      <c r="O401" s="15">
        <v>330846.43</v>
      </c>
    </row>
    <row r="402" spans="1:15" x14ac:dyDescent="0.35">
      <c r="A402">
        <v>115508003</v>
      </c>
      <c r="B402" s="14" t="s">
        <v>450</v>
      </c>
      <c r="C402" s="14" t="s">
        <v>447</v>
      </c>
      <c r="D402" s="15">
        <v>9179183</v>
      </c>
      <c r="E402" s="15">
        <v>1161530.1500000001</v>
      </c>
      <c r="F402" s="16">
        <f t="shared" si="36"/>
        <v>0.1265396005287181</v>
      </c>
      <c r="G402" s="15">
        <v>0</v>
      </c>
      <c r="H402" s="15">
        <f t="shared" si="37"/>
        <v>10340713</v>
      </c>
      <c r="I402" s="15">
        <f t="shared" si="38"/>
        <v>1161530</v>
      </c>
      <c r="J402" s="16">
        <f t="shared" si="39"/>
        <v>0.12653958418739444</v>
      </c>
      <c r="K402" s="15">
        <v>1925990</v>
      </c>
      <c r="L402" s="15">
        <v>2165004</v>
      </c>
      <c r="M402" s="15">
        <f t="shared" si="40"/>
        <v>239014</v>
      </c>
      <c r="N402" s="16">
        <f t="shared" si="41"/>
        <v>0.12409929438885975</v>
      </c>
      <c r="O402" s="15">
        <v>373022.02</v>
      </c>
    </row>
    <row r="403" spans="1:15" x14ac:dyDescent="0.35">
      <c r="A403">
        <v>126515001</v>
      </c>
      <c r="B403" s="14" t="s">
        <v>451</v>
      </c>
      <c r="C403" s="14" t="s">
        <v>452</v>
      </c>
      <c r="D403" s="15">
        <v>1224124730</v>
      </c>
      <c r="E403" s="15">
        <v>262284029.76000005</v>
      </c>
      <c r="F403" s="16">
        <f t="shared" si="36"/>
        <v>0.21426250391984161</v>
      </c>
      <c r="G403" s="15">
        <v>118476432.14</v>
      </c>
      <c r="H403" s="15">
        <f t="shared" si="37"/>
        <v>1604885192</v>
      </c>
      <c r="I403" s="15">
        <f t="shared" si="38"/>
        <v>380760462</v>
      </c>
      <c r="J403" s="16">
        <f t="shared" si="39"/>
        <v>0.31104711200467294</v>
      </c>
      <c r="K403" s="15">
        <v>162575751</v>
      </c>
      <c r="L403" s="15">
        <v>192362280</v>
      </c>
      <c r="M403" s="15">
        <f t="shared" si="40"/>
        <v>29786529</v>
      </c>
      <c r="N403" s="16">
        <f t="shared" si="41"/>
        <v>0.18321630880856271</v>
      </c>
      <c r="O403" s="15">
        <v>145314231.41</v>
      </c>
    </row>
    <row r="404" spans="1:15" x14ac:dyDescent="0.35">
      <c r="A404">
        <v>120522003</v>
      </c>
      <c r="B404" s="14" t="s">
        <v>453</v>
      </c>
      <c r="C404" s="14" t="s">
        <v>454</v>
      </c>
      <c r="D404" s="15">
        <v>14858902</v>
      </c>
      <c r="E404" s="15">
        <v>1993794.2400000002</v>
      </c>
      <c r="F404" s="16">
        <f t="shared" si="36"/>
        <v>0.1341818015893772</v>
      </c>
      <c r="G404" s="15">
        <v>0</v>
      </c>
      <c r="H404" s="15">
        <f t="shared" si="37"/>
        <v>16852696</v>
      </c>
      <c r="I404" s="15">
        <f t="shared" si="38"/>
        <v>1993794</v>
      </c>
      <c r="J404" s="16">
        <f t="shared" si="39"/>
        <v>0.1341817854374435</v>
      </c>
      <c r="K404" s="15">
        <v>2948219</v>
      </c>
      <c r="L404" s="15">
        <v>3451903</v>
      </c>
      <c r="M404" s="15">
        <f t="shared" si="40"/>
        <v>503684</v>
      </c>
      <c r="N404" s="16">
        <f t="shared" si="41"/>
        <v>0.17084348211581296</v>
      </c>
      <c r="O404" s="15">
        <v>403919.76</v>
      </c>
    </row>
    <row r="405" spans="1:15" x14ac:dyDescent="0.35">
      <c r="A405">
        <v>119648303</v>
      </c>
      <c r="B405" s="14" t="s">
        <v>455</v>
      </c>
      <c r="C405" s="14" t="s">
        <v>454</v>
      </c>
      <c r="D405" s="15">
        <v>6243873</v>
      </c>
      <c r="E405" s="15">
        <v>2240873.69</v>
      </c>
      <c r="F405" s="16">
        <f t="shared" si="36"/>
        <v>0.35889161903196942</v>
      </c>
      <c r="G405" s="15">
        <v>0</v>
      </c>
      <c r="H405" s="15">
        <f t="shared" si="37"/>
        <v>8484747</v>
      </c>
      <c r="I405" s="15">
        <f t="shared" si="38"/>
        <v>2240874</v>
      </c>
      <c r="J405" s="16">
        <f t="shared" si="39"/>
        <v>0.35889166868064099</v>
      </c>
      <c r="K405" s="15">
        <v>1788614</v>
      </c>
      <c r="L405" s="15">
        <v>1948122</v>
      </c>
      <c r="M405" s="15">
        <f t="shared" si="40"/>
        <v>159508</v>
      </c>
      <c r="N405" s="16">
        <f t="shared" si="41"/>
        <v>8.917966649036628E-2</v>
      </c>
      <c r="O405" s="15">
        <v>720563.32</v>
      </c>
    </row>
    <row r="406" spans="1:15" x14ac:dyDescent="0.35">
      <c r="A406">
        <v>109530304</v>
      </c>
      <c r="B406" s="14" t="s">
        <v>456</v>
      </c>
      <c r="C406" s="14" t="s">
        <v>457</v>
      </c>
      <c r="D406" s="15">
        <v>1526166</v>
      </c>
      <c r="E406" s="15">
        <v>150392.5199999999</v>
      </c>
      <c r="F406" s="16">
        <f t="shared" si="36"/>
        <v>9.8542701121634144E-2</v>
      </c>
      <c r="G406" s="15">
        <v>0</v>
      </c>
      <c r="H406" s="15">
        <f t="shared" si="37"/>
        <v>1676559</v>
      </c>
      <c r="I406" s="15">
        <f t="shared" si="38"/>
        <v>150393</v>
      </c>
      <c r="J406" s="16">
        <f t="shared" si="39"/>
        <v>9.8543015635258552E-2</v>
      </c>
      <c r="K406" s="15">
        <v>140789</v>
      </c>
      <c r="L406" s="15">
        <v>150545</v>
      </c>
      <c r="M406" s="15">
        <f t="shared" si="40"/>
        <v>9756</v>
      </c>
      <c r="N406" s="16">
        <f t="shared" si="41"/>
        <v>6.9295186413711296E-2</v>
      </c>
      <c r="O406" s="15">
        <v>146.26</v>
      </c>
    </row>
    <row r="407" spans="1:15" x14ac:dyDescent="0.35">
      <c r="A407">
        <v>109531304</v>
      </c>
      <c r="B407" s="14" t="s">
        <v>458</v>
      </c>
      <c r="C407" s="14" t="s">
        <v>457</v>
      </c>
      <c r="D407" s="15">
        <v>4488799</v>
      </c>
      <c r="E407" s="15">
        <v>569864.78999999992</v>
      </c>
      <c r="F407" s="16">
        <f t="shared" si="36"/>
        <v>0.12695261917497305</v>
      </c>
      <c r="G407" s="15">
        <v>0</v>
      </c>
      <c r="H407" s="15">
        <f t="shared" si="37"/>
        <v>5058664</v>
      </c>
      <c r="I407" s="15">
        <f t="shared" si="38"/>
        <v>569865</v>
      </c>
      <c r="J407" s="16">
        <f t="shared" si="39"/>
        <v>0.12695266595808813</v>
      </c>
      <c r="K407" s="15">
        <v>594874</v>
      </c>
      <c r="L407" s="15">
        <v>682688</v>
      </c>
      <c r="M407" s="15">
        <f t="shared" si="40"/>
        <v>87814</v>
      </c>
      <c r="N407" s="16">
        <f t="shared" si="41"/>
        <v>0.14761781486499662</v>
      </c>
      <c r="O407" s="15">
        <v>74826.490000000005</v>
      </c>
    </row>
    <row r="408" spans="1:15" x14ac:dyDescent="0.35">
      <c r="A408">
        <v>109532804</v>
      </c>
      <c r="B408" s="14" t="s">
        <v>459</v>
      </c>
      <c r="C408" s="14" t="s">
        <v>457</v>
      </c>
      <c r="D408" s="15">
        <v>2378848</v>
      </c>
      <c r="E408" s="15">
        <v>440325.77</v>
      </c>
      <c r="F408" s="16">
        <f t="shared" si="36"/>
        <v>0.18510042255747319</v>
      </c>
      <c r="G408" s="15">
        <v>0</v>
      </c>
      <c r="H408" s="15">
        <f t="shared" si="37"/>
        <v>2819174</v>
      </c>
      <c r="I408" s="15">
        <f t="shared" si="38"/>
        <v>440326</v>
      </c>
      <c r="J408" s="16">
        <f t="shared" si="39"/>
        <v>0.18510051924292767</v>
      </c>
      <c r="K408" s="15">
        <v>289419</v>
      </c>
      <c r="L408" s="15">
        <v>319509</v>
      </c>
      <c r="M408" s="15">
        <f t="shared" si="40"/>
        <v>30090</v>
      </c>
      <c r="N408" s="16">
        <f t="shared" si="41"/>
        <v>0.10396691302229639</v>
      </c>
      <c r="O408" s="15">
        <v>95166.09</v>
      </c>
    </row>
    <row r="409" spans="1:15" x14ac:dyDescent="0.35">
      <c r="A409">
        <v>109535504</v>
      </c>
      <c r="B409" s="14" t="s">
        <v>460</v>
      </c>
      <c r="C409" s="14" t="s">
        <v>457</v>
      </c>
      <c r="D409" s="15">
        <v>4629767</v>
      </c>
      <c r="E409" s="15">
        <v>703055.55000000028</v>
      </c>
      <c r="F409" s="16">
        <f t="shared" si="36"/>
        <v>0.15185549294381342</v>
      </c>
      <c r="G409" s="15">
        <v>0</v>
      </c>
      <c r="H409" s="15">
        <f t="shared" si="37"/>
        <v>5332823</v>
      </c>
      <c r="I409" s="15">
        <f t="shared" si="38"/>
        <v>703056</v>
      </c>
      <c r="J409" s="16">
        <f t="shared" si="39"/>
        <v>0.15185559014092934</v>
      </c>
      <c r="K409" s="15">
        <v>475385</v>
      </c>
      <c r="L409" s="15">
        <v>530510</v>
      </c>
      <c r="M409" s="15">
        <f t="shared" si="40"/>
        <v>55125</v>
      </c>
      <c r="N409" s="16">
        <f t="shared" si="41"/>
        <v>0.11595864404640449</v>
      </c>
      <c r="O409" s="15">
        <v>32670.91</v>
      </c>
    </row>
    <row r="410" spans="1:15" x14ac:dyDescent="0.35">
      <c r="A410">
        <v>109537504</v>
      </c>
      <c r="B410" s="14" t="s">
        <v>461</v>
      </c>
      <c r="C410" s="14" t="s">
        <v>457</v>
      </c>
      <c r="D410" s="15">
        <v>3820910</v>
      </c>
      <c r="E410" s="15">
        <v>478341.26999999979</v>
      </c>
      <c r="F410" s="16">
        <f t="shared" si="36"/>
        <v>0.12519040490354386</v>
      </c>
      <c r="G410" s="15">
        <v>0</v>
      </c>
      <c r="H410" s="15">
        <f t="shared" si="37"/>
        <v>4299251</v>
      </c>
      <c r="I410" s="15">
        <f t="shared" si="38"/>
        <v>478341</v>
      </c>
      <c r="J410" s="16">
        <f t="shared" si="39"/>
        <v>0.12519033423974918</v>
      </c>
      <c r="K410" s="15">
        <v>400645</v>
      </c>
      <c r="L410" s="15">
        <v>461131</v>
      </c>
      <c r="M410" s="15">
        <f t="shared" si="40"/>
        <v>60486</v>
      </c>
      <c r="N410" s="16">
        <f t="shared" si="41"/>
        <v>0.15097155836214105</v>
      </c>
      <c r="O410" s="15">
        <v>121130.38</v>
      </c>
    </row>
    <row r="411" spans="1:15" x14ac:dyDescent="0.35">
      <c r="A411">
        <v>129540803</v>
      </c>
      <c r="B411" s="14" t="s">
        <v>462</v>
      </c>
      <c r="C411" s="14" t="s">
        <v>463</v>
      </c>
      <c r="D411" s="15">
        <v>8446780</v>
      </c>
      <c r="E411" s="15">
        <v>1072484.6800000002</v>
      </c>
      <c r="F411" s="16">
        <f t="shared" si="36"/>
        <v>0.1269696476053597</v>
      </c>
      <c r="G411" s="15">
        <v>0</v>
      </c>
      <c r="H411" s="15">
        <f t="shared" si="37"/>
        <v>9519265</v>
      </c>
      <c r="I411" s="15">
        <f t="shared" si="38"/>
        <v>1072485</v>
      </c>
      <c r="J411" s="16">
        <f t="shared" si="39"/>
        <v>0.12696968548961854</v>
      </c>
      <c r="K411" s="15">
        <v>1734879</v>
      </c>
      <c r="L411" s="15">
        <v>2013734</v>
      </c>
      <c r="M411" s="15">
        <f t="shared" si="40"/>
        <v>278855</v>
      </c>
      <c r="N411" s="16">
        <f t="shared" si="41"/>
        <v>0.16073455266909104</v>
      </c>
      <c r="O411" s="15">
        <v>274720.06</v>
      </c>
    </row>
    <row r="412" spans="1:15" x14ac:dyDescent="0.35">
      <c r="A412">
        <v>129544503</v>
      </c>
      <c r="B412" s="14" t="s">
        <v>464</v>
      </c>
      <c r="C412" s="14" t="s">
        <v>463</v>
      </c>
      <c r="D412" s="15">
        <v>8222528</v>
      </c>
      <c r="E412" s="15">
        <v>1288876.8999999994</v>
      </c>
      <c r="F412" s="16">
        <f t="shared" si="36"/>
        <v>0.15674946926298086</v>
      </c>
      <c r="G412" s="15">
        <v>494089.76</v>
      </c>
      <c r="H412" s="15">
        <f t="shared" si="37"/>
        <v>10005495</v>
      </c>
      <c r="I412" s="15">
        <f t="shared" si="38"/>
        <v>1782967</v>
      </c>
      <c r="J412" s="16">
        <f t="shared" si="39"/>
        <v>0.2168392737610623</v>
      </c>
      <c r="K412" s="15">
        <v>1065080</v>
      </c>
      <c r="L412" s="15">
        <v>1333324</v>
      </c>
      <c r="M412" s="15">
        <f t="shared" si="40"/>
        <v>268244</v>
      </c>
      <c r="N412" s="16">
        <f t="shared" si="41"/>
        <v>0.25185338190558454</v>
      </c>
      <c r="O412" s="15">
        <v>369965.45</v>
      </c>
    </row>
    <row r="413" spans="1:15" x14ac:dyDescent="0.35">
      <c r="A413">
        <v>129544703</v>
      </c>
      <c r="B413" s="14" t="s">
        <v>465</v>
      </c>
      <c r="C413" s="14" t="s">
        <v>463</v>
      </c>
      <c r="D413" s="15">
        <v>6518588</v>
      </c>
      <c r="E413" s="15">
        <v>1334622.7399999998</v>
      </c>
      <c r="F413" s="16">
        <f t="shared" si="36"/>
        <v>0.20474107889622717</v>
      </c>
      <c r="G413" s="15">
        <v>541957.31999999995</v>
      </c>
      <c r="H413" s="15">
        <f t="shared" si="37"/>
        <v>8395168</v>
      </c>
      <c r="I413" s="15">
        <f t="shared" si="38"/>
        <v>1876580</v>
      </c>
      <c r="J413" s="16">
        <f t="shared" si="39"/>
        <v>0.28788136326455976</v>
      </c>
      <c r="K413" s="15">
        <v>959210</v>
      </c>
      <c r="L413" s="15">
        <v>1239024</v>
      </c>
      <c r="M413" s="15">
        <f t="shared" si="40"/>
        <v>279814</v>
      </c>
      <c r="N413" s="16">
        <f t="shared" si="41"/>
        <v>0.29171297213331804</v>
      </c>
      <c r="O413" s="15">
        <v>417237.49</v>
      </c>
    </row>
    <row r="414" spans="1:15" x14ac:dyDescent="0.35">
      <c r="A414">
        <v>129545003</v>
      </c>
      <c r="B414" s="14" t="s">
        <v>466</v>
      </c>
      <c r="C414" s="14" t="s">
        <v>463</v>
      </c>
      <c r="D414" s="15">
        <v>9617277</v>
      </c>
      <c r="E414" s="15">
        <v>1485691.46</v>
      </c>
      <c r="F414" s="16">
        <f t="shared" si="36"/>
        <v>0.15448150864324695</v>
      </c>
      <c r="G414" s="15">
        <v>600620.72</v>
      </c>
      <c r="H414" s="15">
        <f t="shared" si="37"/>
        <v>11703589</v>
      </c>
      <c r="I414" s="15">
        <f t="shared" si="38"/>
        <v>2086312</v>
      </c>
      <c r="J414" s="16">
        <f t="shared" si="39"/>
        <v>0.21693375370180146</v>
      </c>
      <c r="K414" s="15">
        <v>1483323</v>
      </c>
      <c r="L414" s="15">
        <v>1828500</v>
      </c>
      <c r="M414" s="15">
        <f t="shared" si="40"/>
        <v>345177</v>
      </c>
      <c r="N414" s="16">
        <f t="shared" si="41"/>
        <v>0.23270521659813809</v>
      </c>
      <c r="O414" s="15">
        <v>208815.26</v>
      </c>
    </row>
    <row r="415" spans="1:15" x14ac:dyDescent="0.35">
      <c r="A415">
        <v>129546003</v>
      </c>
      <c r="B415" s="14" t="s">
        <v>467</v>
      </c>
      <c r="C415" s="14" t="s">
        <v>463</v>
      </c>
      <c r="D415" s="15">
        <v>7197861</v>
      </c>
      <c r="E415" s="15">
        <v>961292.44999999972</v>
      </c>
      <c r="F415" s="16">
        <f t="shared" si="36"/>
        <v>0.13355251650455596</v>
      </c>
      <c r="G415" s="15">
        <v>0</v>
      </c>
      <c r="H415" s="15">
        <f t="shared" si="37"/>
        <v>8159153</v>
      </c>
      <c r="I415" s="15">
        <f t="shared" si="38"/>
        <v>961292</v>
      </c>
      <c r="J415" s="16">
        <f t="shared" si="39"/>
        <v>0.13355245398598278</v>
      </c>
      <c r="K415" s="15">
        <v>981598</v>
      </c>
      <c r="L415" s="15">
        <v>1009076</v>
      </c>
      <c r="M415" s="15">
        <f t="shared" si="40"/>
        <v>27478</v>
      </c>
      <c r="N415" s="16">
        <f t="shared" si="41"/>
        <v>2.7993129570353648E-2</v>
      </c>
      <c r="O415" s="15">
        <v>30152.6</v>
      </c>
    </row>
    <row r="416" spans="1:15" x14ac:dyDescent="0.35">
      <c r="A416">
        <v>129546103</v>
      </c>
      <c r="B416" s="14" t="s">
        <v>468</v>
      </c>
      <c r="C416" s="14" t="s">
        <v>463</v>
      </c>
      <c r="D416" s="15">
        <v>14523146</v>
      </c>
      <c r="E416" s="15">
        <v>2414919.38</v>
      </c>
      <c r="F416" s="16">
        <f t="shared" si="36"/>
        <v>0.1662807342155756</v>
      </c>
      <c r="G416" s="15">
        <v>951601.11</v>
      </c>
      <c r="H416" s="15">
        <f t="shared" si="37"/>
        <v>17889666</v>
      </c>
      <c r="I416" s="15">
        <f t="shared" si="38"/>
        <v>3366520</v>
      </c>
      <c r="J416" s="16">
        <f t="shared" si="39"/>
        <v>0.23180377034011776</v>
      </c>
      <c r="K416" s="15">
        <v>2054040</v>
      </c>
      <c r="L416" s="15">
        <v>2575331</v>
      </c>
      <c r="M416" s="15">
        <f t="shared" si="40"/>
        <v>521291</v>
      </c>
      <c r="N416" s="16">
        <f t="shared" si="41"/>
        <v>0.25378814433993496</v>
      </c>
      <c r="O416" s="15">
        <v>966413.32</v>
      </c>
    </row>
    <row r="417" spans="1:15" x14ac:dyDescent="0.35">
      <c r="A417">
        <v>129546803</v>
      </c>
      <c r="B417" s="14" t="s">
        <v>469</v>
      </c>
      <c r="C417" s="14" t="s">
        <v>463</v>
      </c>
      <c r="D417" s="15">
        <v>3668244</v>
      </c>
      <c r="E417" s="15">
        <v>745936.45000000019</v>
      </c>
      <c r="F417" s="16">
        <f t="shared" si="36"/>
        <v>0.20334973627708522</v>
      </c>
      <c r="G417" s="15">
        <v>297497.26</v>
      </c>
      <c r="H417" s="15">
        <f t="shared" si="37"/>
        <v>4711677</v>
      </c>
      <c r="I417" s="15">
        <f t="shared" si="38"/>
        <v>1043433</v>
      </c>
      <c r="J417" s="16">
        <f t="shared" si="39"/>
        <v>0.28445027102886283</v>
      </c>
      <c r="K417" s="15">
        <v>687724</v>
      </c>
      <c r="L417" s="15">
        <v>838946</v>
      </c>
      <c r="M417" s="15">
        <f t="shared" si="40"/>
        <v>151222</v>
      </c>
      <c r="N417" s="16">
        <f t="shared" si="41"/>
        <v>0.21988762933967695</v>
      </c>
      <c r="O417" s="15">
        <v>108032.79</v>
      </c>
    </row>
    <row r="418" spans="1:15" x14ac:dyDescent="0.35">
      <c r="A418">
        <v>129547303</v>
      </c>
      <c r="B418" s="14" t="s">
        <v>470</v>
      </c>
      <c r="C418" s="14" t="s">
        <v>463</v>
      </c>
      <c r="D418" s="15">
        <v>6531175</v>
      </c>
      <c r="E418" s="15">
        <v>664889.40999999992</v>
      </c>
      <c r="F418" s="16">
        <f t="shared" si="36"/>
        <v>0.10180241840097684</v>
      </c>
      <c r="G418" s="15">
        <v>0</v>
      </c>
      <c r="H418" s="15">
        <f t="shared" si="37"/>
        <v>7196064</v>
      </c>
      <c r="I418" s="15">
        <f t="shared" si="38"/>
        <v>664889</v>
      </c>
      <c r="J418" s="16">
        <f t="shared" si="39"/>
        <v>0.10180235562513637</v>
      </c>
      <c r="K418" s="15">
        <v>891911</v>
      </c>
      <c r="L418" s="15">
        <v>1104112</v>
      </c>
      <c r="M418" s="15">
        <f t="shared" si="40"/>
        <v>212201</v>
      </c>
      <c r="N418" s="16">
        <f t="shared" si="41"/>
        <v>0.23791723613678945</v>
      </c>
      <c r="O418" s="15">
        <v>185194.04</v>
      </c>
    </row>
    <row r="419" spans="1:15" x14ac:dyDescent="0.35">
      <c r="A419">
        <v>129547203</v>
      </c>
      <c r="B419" s="14" t="s">
        <v>471</v>
      </c>
      <c r="C419" s="14" t="s">
        <v>463</v>
      </c>
      <c r="D419" s="15">
        <v>8269682</v>
      </c>
      <c r="E419" s="15">
        <v>1997037.0900000003</v>
      </c>
      <c r="F419" s="16">
        <f t="shared" si="36"/>
        <v>0.24148898228492949</v>
      </c>
      <c r="G419" s="15">
        <v>804891.69</v>
      </c>
      <c r="H419" s="15">
        <f t="shared" si="37"/>
        <v>11071611</v>
      </c>
      <c r="I419" s="15">
        <f t="shared" si="38"/>
        <v>2801929</v>
      </c>
      <c r="J419" s="16">
        <f t="shared" si="39"/>
        <v>0.33881943707146178</v>
      </c>
      <c r="K419" s="15">
        <v>975533</v>
      </c>
      <c r="L419" s="15">
        <v>1205484</v>
      </c>
      <c r="M419" s="15">
        <f t="shared" si="40"/>
        <v>229951</v>
      </c>
      <c r="N419" s="16">
        <f t="shared" si="41"/>
        <v>0.23571832013883692</v>
      </c>
      <c r="O419" s="15">
        <v>364101.48</v>
      </c>
    </row>
    <row r="420" spans="1:15" x14ac:dyDescent="0.35">
      <c r="A420">
        <v>129547603</v>
      </c>
      <c r="B420" s="14" t="s">
        <v>472</v>
      </c>
      <c r="C420" s="14" t="s">
        <v>463</v>
      </c>
      <c r="D420" s="15">
        <v>7747439</v>
      </c>
      <c r="E420" s="15">
        <v>1381808.4900000005</v>
      </c>
      <c r="F420" s="16">
        <f t="shared" si="36"/>
        <v>0.17835680797228612</v>
      </c>
      <c r="G420" s="15">
        <v>557096.79</v>
      </c>
      <c r="H420" s="15">
        <f t="shared" si="37"/>
        <v>9686344</v>
      </c>
      <c r="I420" s="15">
        <f t="shared" si="38"/>
        <v>1938905</v>
      </c>
      <c r="J420" s="16">
        <f t="shared" si="39"/>
        <v>0.25026399046188036</v>
      </c>
      <c r="K420" s="15">
        <v>1594125</v>
      </c>
      <c r="L420" s="15">
        <v>1966345</v>
      </c>
      <c r="M420" s="15">
        <f t="shared" si="40"/>
        <v>372220</v>
      </c>
      <c r="N420" s="16">
        <f t="shared" si="41"/>
        <v>0.23349486395357955</v>
      </c>
      <c r="O420" s="15">
        <v>242540.21</v>
      </c>
    </row>
    <row r="421" spans="1:15" x14ac:dyDescent="0.35">
      <c r="A421">
        <v>129547803</v>
      </c>
      <c r="B421" s="14" t="s">
        <v>473</v>
      </c>
      <c r="C421" s="14" t="s">
        <v>463</v>
      </c>
      <c r="D421" s="15">
        <v>4707674</v>
      </c>
      <c r="E421" s="15">
        <v>436808.00000000012</v>
      </c>
      <c r="F421" s="16">
        <f t="shared" si="36"/>
        <v>9.2786373907793984E-2</v>
      </c>
      <c r="G421" s="15">
        <v>0</v>
      </c>
      <c r="H421" s="15">
        <f t="shared" si="37"/>
        <v>5144482</v>
      </c>
      <c r="I421" s="15">
        <f t="shared" si="38"/>
        <v>436808</v>
      </c>
      <c r="J421" s="16">
        <f t="shared" si="39"/>
        <v>9.2786373907793956E-2</v>
      </c>
      <c r="K421" s="15">
        <v>624991</v>
      </c>
      <c r="L421" s="15">
        <v>727110</v>
      </c>
      <c r="M421" s="15">
        <f t="shared" si="40"/>
        <v>102119</v>
      </c>
      <c r="N421" s="16">
        <f t="shared" si="41"/>
        <v>0.16339275285564112</v>
      </c>
      <c r="O421" s="15">
        <v>30055.200000000001</v>
      </c>
    </row>
    <row r="422" spans="1:15" x14ac:dyDescent="0.35">
      <c r="A422">
        <v>129548803</v>
      </c>
      <c r="B422" s="14" t="s">
        <v>474</v>
      </c>
      <c r="C422" s="14" t="s">
        <v>463</v>
      </c>
      <c r="D422" s="15">
        <v>7343162</v>
      </c>
      <c r="E422" s="15">
        <v>743212.04999999981</v>
      </c>
      <c r="F422" s="16">
        <f t="shared" si="36"/>
        <v>0.10121144678545833</v>
      </c>
      <c r="G422" s="15">
        <v>0</v>
      </c>
      <c r="H422" s="15">
        <f t="shared" si="37"/>
        <v>8086374</v>
      </c>
      <c r="I422" s="15">
        <f t="shared" si="38"/>
        <v>743212</v>
      </c>
      <c r="J422" s="16">
        <f t="shared" si="39"/>
        <v>0.10121143997640254</v>
      </c>
      <c r="K422" s="15">
        <v>951620</v>
      </c>
      <c r="L422" s="15">
        <v>1150806</v>
      </c>
      <c r="M422" s="15">
        <f t="shared" si="40"/>
        <v>199186</v>
      </c>
      <c r="N422" s="16">
        <f t="shared" si="41"/>
        <v>0.2093125407200353</v>
      </c>
      <c r="O422" s="15">
        <v>346571.55</v>
      </c>
    </row>
    <row r="423" spans="1:15" x14ac:dyDescent="0.35">
      <c r="A423">
        <v>116555003</v>
      </c>
      <c r="B423" s="14" t="s">
        <v>475</v>
      </c>
      <c r="C423" s="14" t="s">
        <v>476</v>
      </c>
      <c r="D423" s="15">
        <v>9340555</v>
      </c>
      <c r="E423" s="15">
        <v>1526813.4700000002</v>
      </c>
      <c r="F423" s="16">
        <f t="shared" si="36"/>
        <v>0.16346067979900555</v>
      </c>
      <c r="G423" s="15">
        <v>0</v>
      </c>
      <c r="H423" s="15">
        <f t="shared" si="37"/>
        <v>10867368</v>
      </c>
      <c r="I423" s="15">
        <f t="shared" si="38"/>
        <v>1526813</v>
      </c>
      <c r="J423" s="16">
        <f t="shared" si="39"/>
        <v>0.16346062948079637</v>
      </c>
      <c r="K423" s="15">
        <v>1614065</v>
      </c>
      <c r="L423" s="15">
        <v>1880333</v>
      </c>
      <c r="M423" s="15">
        <f t="shared" si="40"/>
        <v>266268</v>
      </c>
      <c r="N423" s="16">
        <f t="shared" si="41"/>
        <v>0.1649673340292987</v>
      </c>
      <c r="O423" s="15">
        <v>260304.22</v>
      </c>
    </row>
    <row r="424" spans="1:15" x14ac:dyDescent="0.35">
      <c r="A424">
        <v>116557103</v>
      </c>
      <c r="B424" s="14" t="s">
        <v>477</v>
      </c>
      <c r="C424" s="14" t="s">
        <v>476</v>
      </c>
      <c r="D424" s="15">
        <v>8183422</v>
      </c>
      <c r="E424" s="15">
        <v>1291032.1799999997</v>
      </c>
      <c r="F424" s="16">
        <f t="shared" si="36"/>
        <v>0.15776189716233621</v>
      </c>
      <c r="G424" s="15">
        <v>0</v>
      </c>
      <c r="H424" s="15">
        <f t="shared" si="37"/>
        <v>9474454</v>
      </c>
      <c r="I424" s="15">
        <f t="shared" si="38"/>
        <v>1291032</v>
      </c>
      <c r="J424" s="16">
        <f t="shared" si="39"/>
        <v>0.15776187516664789</v>
      </c>
      <c r="K424" s="15">
        <v>1598578</v>
      </c>
      <c r="L424" s="15">
        <v>1768406</v>
      </c>
      <c r="M424" s="15">
        <f t="shared" si="40"/>
        <v>169828</v>
      </c>
      <c r="N424" s="16">
        <f t="shared" si="41"/>
        <v>0.10623691806092665</v>
      </c>
      <c r="O424" s="15">
        <v>118695.23</v>
      </c>
    </row>
    <row r="425" spans="1:15" x14ac:dyDescent="0.35">
      <c r="A425">
        <v>108561003</v>
      </c>
      <c r="B425" s="14" t="s">
        <v>478</v>
      </c>
      <c r="C425" s="14" t="s">
        <v>479</v>
      </c>
      <c r="D425" s="15">
        <v>5309010</v>
      </c>
      <c r="E425" s="15">
        <v>356611.84000000032</v>
      </c>
      <c r="F425" s="16">
        <f t="shared" si="36"/>
        <v>6.7171062024746667E-2</v>
      </c>
      <c r="G425" s="15">
        <v>0</v>
      </c>
      <c r="H425" s="15">
        <f t="shared" si="37"/>
        <v>5665622</v>
      </c>
      <c r="I425" s="15">
        <f t="shared" si="38"/>
        <v>356612</v>
      </c>
      <c r="J425" s="16">
        <f t="shared" si="39"/>
        <v>6.7171092162192192E-2</v>
      </c>
      <c r="K425" s="15">
        <v>576008</v>
      </c>
      <c r="L425" s="15">
        <v>624720</v>
      </c>
      <c r="M425" s="15">
        <f t="shared" si="40"/>
        <v>48712</v>
      </c>
      <c r="N425" s="16">
        <f t="shared" si="41"/>
        <v>8.456826988514049E-2</v>
      </c>
      <c r="O425" s="15">
        <v>20521.62</v>
      </c>
    </row>
    <row r="426" spans="1:15" x14ac:dyDescent="0.35">
      <c r="A426">
        <v>108561803</v>
      </c>
      <c r="B426" s="14" t="s">
        <v>480</v>
      </c>
      <c r="C426" s="14" t="s">
        <v>479</v>
      </c>
      <c r="D426" s="15">
        <v>6904658</v>
      </c>
      <c r="E426" s="15">
        <v>462400.13</v>
      </c>
      <c r="F426" s="16">
        <f t="shared" si="36"/>
        <v>6.6969302462192917E-2</v>
      </c>
      <c r="G426" s="15">
        <v>0</v>
      </c>
      <c r="H426" s="15">
        <f t="shared" si="37"/>
        <v>7367058</v>
      </c>
      <c r="I426" s="15">
        <f t="shared" si="38"/>
        <v>462400</v>
      </c>
      <c r="J426" s="16">
        <f t="shared" si="39"/>
        <v>6.6969283634323376E-2</v>
      </c>
      <c r="K426" s="15">
        <v>728338</v>
      </c>
      <c r="L426" s="15">
        <v>802801</v>
      </c>
      <c r="M426" s="15">
        <f t="shared" si="40"/>
        <v>74463</v>
      </c>
      <c r="N426" s="16">
        <f t="shared" si="41"/>
        <v>0.10223687353948305</v>
      </c>
      <c r="O426" s="15">
        <v>92838.17</v>
      </c>
    </row>
    <row r="427" spans="1:15" x14ac:dyDescent="0.35">
      <c r="A427">
        <v>108565203</v>
      </c>
      <c r="B427" s="14" t="s">
        <v>481</v>
      </c>
      <c r="C427" s="14" t="s">
        <v>479</v>
      </c>
      <c r="D427" s="15">
        <v>7468452</v>
      </c>
      <c r="E427" s="15">
        <v>518794.28000000014</v>
      </c>
      <c r="F427" s="16">
        <f t="shared" si="36"/>
        <v>6.9464767263684654E-2</v>
      </c>
      <c r="G427" s="15">
        <v>0</v>
      </c>
      <c r="H427" s="15">
        <f t="shared" si="37"/>
        <v>7987246</v>
      </c>
      <c r="I427" s="15">
        <f t="shared" si="38"/>
        <v>518794</v>
      </c>
      <c r="J427" s="16">
        <f t="shared" si="39"/>
        <v>6.9464729772649003E-2</v>
      </c>
      <c r="K427" s="15">
        <v>710045</v>
      </c>
      <c r="L427" s="15">
        <v>769901</v>
      </c>
      <c r="M427" s="15">
        <f t="shared" si="40"/>
        <v>59856</v>
      </c>
      <c r="N427" s="16">
        <f t="shared" si="41"/>
        <v>8.4298882465195873E-2</v>
      </c>
      <c r="O427" s="15">
        <v>86534.29</v>
      </c>
    </row>
    <row r="428" spans="1:15" x14ac:dyDescent="0.35">
      <c r="A428">
        <v>108565503</v>
      </c>
      <c r="B428" s="14" t="s">
        <v>482</v>
      </c>
      <c r="C428" s="14" t="s">
        <v>479</v>
      </c>
      <c r="D428" s="15">
        <v>7882461</v>
      </c>
      <c r="E428" s="15">
        <v>760553.66999999969</v>
      </c>
      <c r="F428" s="16">
        <f t="shared" si="36"/>
        <v>9.6486829430554713E-2</v>
      </c>
      <c r="G428" s="15">
        <v>0</v>
      </c>
      <c r="H428" s="15">
        <f t="shared" si="37"/>
        <v>8643015</v>
      </c>
      <c r="I428" s="15">
        <f t="shared" si="38"/>
        <v>760554</v>
      </c>
      <c r="J428" s="16">
        <f t="shared" si="39"/>
        <v>9.6486871295652463E-2</v>
      </c>
      <c r="K428" s="15">
        <v>885656</v>
      </c>
      <c r="L428" s="15">
        <v>985714</v>
      </c>
      <c r="M428" s="15">
        <f t="shared" si="40"/>
        <v>100058</v>
      </c>
      <c r="N428" s="16">
        <f t="shared" si="41"/>
        <v>0.11297614423658847</v>
      </c>
      <c r="O428" s="15">
        <v>75753.289999999994</v>
      </c>
    </row>
    <row r="429" spans="1:15" x14ac:dyDescent="0.35">
      <c r="A429">
        <v>108566303</v>
      </c>
      <c r="B429" s="14" t="s">
        <v>483</v>
      </c>
      <c r="C429" s="14" t="s">
        <v>479</v>
      </c>
      <c r="D429" s="15">
        <v>3619765</v>
      </c>
      <c r="E429" s="15">
        <v>527545.13000000012</v>
      </c>
      <c r="F429" s="16">
        <f t="shared" si="36"/>
        <v>0.14574015992750913</v>
      </c>
      <c r="G429" s="15">
        <v>0</v>
      </c>
      <c r="H429" s="15">
        <f t="shared" si="37"/>
        <v>4147310</v>
      </c>
      <c r="I429" s="15">
        <f t="shared" si="38"/>
        <v>527545</v>
      </c>
      <c r="J429" s="16">
        <f t="shared" si="39"/>
        <v>0.14574012401357547</v>
      </c>
      <c r="K429" s="15">
        <v>469343</v>
      </c>
      <c r="L429" s="15">
        <v>481221</v>
      </c>
      <c r="M429" s="15">
        <f t="shared" si="40"/>
        <v>11878</v>
      </c>
      <c r="N429" s="16">
        <f t="shared" si="41"/>
        <v>2.5307717383661842E-2</v>
      </c>
      <c r="O429" s="15">
        <v>83788.240000000005</v>
      </c>
    </row>
    <row r="430" spans="1:15" x14ac:dyDescent="0.35">
      <c r="A430">
        <v>108567004</v>
      </c>
      <c r="B430" s="14" t="s">
        <v>484</v>
      </c>
      <c r="C430" s="14" t="s">
        <v>479</v>
      </c>
      <c r="D430" s="15">
        <v>2019916</v>
      </c>
      <c r="E430" s="15">
        <v>154161.79000000004</v>
      </c>
      <c r="F430" s="16">
        <f t="shared" si="36"/>
        <v>7.6320891561827336E-2</v>
      </c>
      <c r="G430" s="15">
        <v>0</v>
      </c>
      <c r="H430" s="15">
        <f t="shared" si="37"/>
        <v>2174078</v>
      </c>
      <c r="I430" s="15">
        <f t="shared" si="38"/>
        <v>154162</v>
      </c>
      <c r="J430" s="16">
        <f t="shared" si="39"/>
        <v>7.6320995526546642E-2</v>
      </c>
      <c r="K430" s="15">
        <v>240786</v>
      </c>
      <c r="L430" s="15">
        <v>256457</v>
      </c>
      <c r="M430" s="15">
        <f t="shared" si="40"/>
        <v>15671</v>
      </c>
      <c r="N430" s="16">
        <f t="shared" si="41"/>
        <v>6.5082687531667127E-2</v>
      </c>
      <c r="O430" s="15">
        <v>11672.72</v>
      </c>
    </row>
    <row r="431" spans="1:15" x14ac:dyDescent="0.35">
      <c r="A431">
        <v>108567204</v>
      </c>
      <c r="B431" s="14" t="s">
        <v>485</v>
      </c>
      <c r="C431" s="14" t="s">
        <v>479</v>
      </c>
      <c r="D431" s="15">
        <v>4034455</v>
      </c>
      <c r="E431" s="15">
        <v>280923.72999999981</v>
      </c>
      <c r="F431" s="16">
        <f t="shared" si="36"/>
        <v>6.9631147205756375E-2</v>
      </c>
      <c r="G431" s="15">
        <v>0</v>
      </c>
      <c r="H431" s="15">
        <f t="shared" si="37"/>
        <v>4315379</v>
      </c>
      <c r="I431" s="15">
        <f t="shared" si="38"/>
        <v>280924</v>
      </c>
      <c r="J431" s="16">
        <f t="shared" si="39"/>
        <v>6.9631214129293795E-2</v>
      </c>
      <c r="K431" s="15">
        <v>395059</v>
      </c>
      <c r="L431" s="15">
        <v>458688</v>
      </c>
      <c r="M431" s="15">
        <f t="shared" si="40"/>
        <v>63629</v>
      </c>
      <c r="N431" s="16">
        <f t="shared" si="41"/>
        <v>0.16106201858456584</v>
      </c>
      <c r="O431" s="15">
        <v>84891.34</v>
      </c>
    </row>
    <row r="432" spans="1:15" x14ac:dyDescent="0.35">
      <c r="A432">
        <v>108567404</v>
      </c>
      <c r="B432" s="14" t="s">
        <v>486</v>
      </c>
      <c r="C432" s="14" t="s">
        <v>479</v>
      </c>
      <c r="D432" s="15">
        <v>1608013</v>
      </c>
      <c r="E432" s="15">
        <v>182717.8899999999</v>
      </c>
      <c r="F432" s="16">
        <f t="shared" si="36"/>
        <v>0.1136296099596209</v>
      </c>
      <c r="G432" s="15">
        <v>0</v>
      </c>
      <c r="H432" s="15">
        <f t="shared" si="37"/>
        <v>1790731</v>
      </c>
      <c r="I432" s="15">
        <f t="shared" si="38"/>
        <v>182718</v>
      </c>
      <c r="J432" s="16">
        <f t="shared" si="39"/>
        <v>0.11362967836702813</v>
      </c>
      <c r="K432" s="15">
        <v>239929</v>
      </c>
      <c r="L432" s="15">
        <v>251939</v>
      </c>
      <c r="M432" s="15">
        <f t="shared" si="40"/>
        <v>12010</v>
      </c>
      <c r="N432" s="16">
        <f t="shared" si="41"/>
        <v>5.0056475040532823E-2</v>
      </c>
      <c r="O432" s="15">
        <v>4703.82</v>
      </c>
    </row>
    <row r="433" spans="1:15" x14ac:dyDescent="0.35">
      <c r="A433">
        <v>108567703</v>
      </c>
      <c r="B433" s="14" t="s">
        <v>487</v>
      </c>
      <c r="C433" s="14" t="s">
        <v>479</v>
      </c>
      <c r="D433" s="15">
        <v>8641097</v>
      </c>
      <c r="E433" s="15">
        <v>1576584.4000000004</v>
      </c>
      <c r="F433" s="16">
        <f t="shared" si="36"/>
        <v>0.18245188082022459</v>
      </c>
      <c r="G433" s="15">
        <v>0</v>
      </c>
      <c r="H433" s="15">
        <f t="shared" si="37"/>
        <v>10217681</v>
      </c>
      <c r="I433" s="15">
        <f t="shared" si="38"/>
        <v>1576584</v>
      </c>
      <c r="J433" s="16">
        <f t="shared" si="39"/>
        <v>0.18245183452980565</v>
      </c>
      <c r="K433" s="15">
        <v>1579137</v>
      </c>
      <c r="L433" s="15">
        <v>1744596</v>
      </c>
      <c r="M433" s="15">
        <f t="shared" si="40"/>
        <v>165459</v>
      </c>
      <c r="N433" s="16">
        <f t="shared" si="41"/>
        <v>0.1047781161482506</v>
      </c>
      <c r="O433" s="15">
        <v>239661.43</v>
      </c>
    </row>
    <row r="434" spans="1:15" x14ac:dyDescent="0.35">
      <c r="A434">
        <v>108568404</v>
      </c>
      <c r="B434" s="14" t="s">
        <v>488</v>
      </c>
      <c r="C434" s="14" t="s">
        <v>479</v>
      </c>
      <c r="D434" s="15">
        <v>2426864</v>
      </c>
      <c r="E434" s="15">
        <v>330883.5</v>
      </c>
      <c r="F434" s="16">
        <f t="shared" si="36"/>
        <v>0.13634200350740708</v>
      </c>
      <c r="G434" s="15">
        <v>0</v>
      </c>
      <c r="H434" s="15">
        <f t="shared" si="37"/>
        <v>2757748</v>
      </c>
      <c r="I434" s="15">
        <f t="shared" si="38"/>
        <v>330884</v>
      </c>
      <c r="J434" s="16">
        <f t="shared" si="39"/>
        <v>0.13634220953460927</v>
      </c>
      <c r="K434" s="15">
        <v>295571</v>
      </c>
      <c r="L434" s="15">
        <v>313470</v>
      </c>
      <c r="M434" s="15">
        <f t="shared" si="40"/>
        <v>17899</v>
      </c>
      <c r="N434" s="16">
        <f t="shared" si="41"/>
        <v>6.0557361852143818E-2</v>
      </c>
      <c r="O434" s="15">
        <v>77212.02</v>
      </c>
    </row>
    <row r="435" spans="1:15" x14ac:dyDescent="0.35">
      <c r="A435">
        <v>108569103</v>
      </c>
      <c r="B435" s="14" t="s">
        <v>489</v>
      </c>
      <c r="C435" s="14" t="s">
        <v>479</v>
      </c>
      <c r="D435" s="15">
        <v>9230391</v>
      </c>
      <c r="E435" s="15">
        <v>1207853.2900000003</v>
      </c>
      <c r="F435" s="16">
        <f t="shared" si="36"/>
        <v>0.13085613491346143</v>
      </c>
      <c r="G435" s="15">
        <v>0</v>
      </c>
      <c r="H435" s="15">
        <f t="shared" si="37"/>
        <v>10438244</v>
      </c>
      <c r="I435" s="15">
        <f t="shared" si="38"/>
        <v>1207853</v>
      </c>
      <c r="J435" s="16">
        <f t="shared" si="39"/>
        <v>0.13085610349550739</v>
      </c>
      <c r="K435" s="15">
        <v>984886</v>
      </c>
      <c r="L435" s="15">
        <v>1085436</v>
      </c>
      <c r="M435" s="15">
        <f t="shared" si="40"/>
        <v>100550</v>
      </c>
      <c r="N435" s="16">
        <f t="shared" si="41"/>
        <v>0.10209303411765423</v>
      </c>
      <c r="O435" s="15">
        <v>38043.54</v>
      </c>
    </row>
    <row r="436" spans="1:15" x14ac:dyDescent="0.35">
      <c r="A436">
        <v>117576303</v>
      </c>
      <c r="B436" s="14" t="s">
        <v>490</v>
      </c>
      <c r="C436" s="14" t="s">
        <v>491</v>
      </c>
      <c r="D436" s="15">
        <v>2925053</v>
      </c>
      <c r="E436" s="15">
        <v>671111.72</v>
      </c>
      <c r="F436" s="16">
        <f t="shared" si="36"/>
        <v>0.22943574697620864</v>
      </c>
      <c r="G436" s="15">
        <v>0</v>
      </c>
      <c r="H436" s="15">
        <f t="shared" si="37"/>
        <v>3596165</v>
      </c>
      <c r="I436" s="15">
        <f t="shared" si="38"/>
        <v>671112</v>
      </c>
      <c r="J436" s="16">
        <f t="shared" si="39"/>
        <v>0.22943584270096987</v>
      </c>
      <c r="K436" s="15">
        <v>426814</v>
      </c>
      <c r="L436" s="15">
        <v>451316</v>
      </c>
      <c r="M436" s="15">
        <f t="shared" si="40"/>
        <v>24502</v>
      </c>
      <c r="N436" s="16">
        <f t="shared" si="41"/>
        <v>5.7406739235357787E-2</v>
      </c>
      <c r="O436" s="15">
        <v>359301.18</v>
      </c>
    </row>
    <row r="437" spans="1:15" x14ac:dyDescent="0.35">
      <c r="A437">
        <v>119581003</v>
      </c>
      <c r="B437" s="14" t="s">
        <v>492</v>
      </c>
      <c r="C437" s="14" t="s">
        <v>493</v>
      </c>
      <c r="D437" s="15">
        <v>6802910</v>
      </c>
      <c r="E437" s="15">
        <v>755427.47</v>
      </c>
      <c r="F437" s="16">
        <f t="shared" si="36"/>
        <v>0.11104475437717094</v>
      </c>
      <c r="G437" s="15">
        <v>0</v>
      </c>
      <c r="H437" s="15">
        <f t="shared" si="37"/>
        <v>7558337</v>
      </c>
      <c r="I437" s="15">
        <f t="shared" si="38"/>
        <v>755427</v>
      </c>
      <c r="J437" s="16">
        <f t="shared" si="39"/>
        <v>0.11104468528908952</v>
      </c>
      <c r="K437" s="15">
        <v>778149</v>
      </c>
      <c r="L437" s="15">
        <v>856745</v>
      </c>
      <c r="M437" s="15">
        <f t="shared" si="40"/>
        <v>78596</v>
      </c>
      <c r="N437" s="16">
        <f t="shared" si="41"/>
        <v>0.10100379233283086</v>
      </c>
      <c r="O437" s="15">
        <v>213290.41</v>
      </c>
    </row>
    <row r="438" spans="1:15" x14ac:dyDescent="0.35">
      <c r="A438">
        <v>119582503</v>
      </c>
      <c r="B438" s="14" t="s">
        <v>494</v>
      </c>
      <c r="C438" s="14" t="s">
        <v>493</v>
      </c>
      <c r="D438" s="15">
        <v>7026451</v>
      </c>
      <c r="E438" s="15">
        <v>705347.2799999998</v>
      </c>
      <c r="F438" s="16">
        <f t="shared" si="36"/>
        <v>0.10038457252459311</v>
      </c>
      <c r="G438" s="15">
        <v>0</v>
      </c>
      <c r="H438" s="15">
        <f t="shared" si="37"/>
        <v>7731798</v>
      </c>
      <c r="I438" s="15">
        <f t="shared" si="38"/>
        <v>705347</v>
      </c>
      <c r="J438" s="16">
        <f t="shared" si="39"/>
        <v>0.10038453267517272</v>
      </c>
      <c r="K438" s="15">
        <v>1014118</v>
      </c>
      <c r="L438" s="15">
        <v>1143231</v>
      </c>
      <c r="M438" s="15">
        <f t="shared" si="40"/>
        <v>129113</v>
      </c>
      <c r="N438" s="16">
        <f t="shared" si="41"/>
        <v>0.12731555893890059</v>
      </c>
      <c r="O438" s="15">
        <v>186828.55</v>
      </c>
    </row>
    <row r="439" spans="1:15" x14ac:dyDescent="0.35">
      <c r="A439">
        <v>119583003</v>
      </c>
      <c r="B439" s="14" t="s">
        <v>495</v>
      </c>
      <c r="C439" s="14" t="s">
        <v>493</v>
      </c>
      <c r="D439" s="15">
        <v>3640115</v>
      </c>
      <c r="E439" s="15">
        <v>517360.59999999986</v>
      </c>
      <c r="F439" s="16">
        <f t="shared" si="36"/>
        <v>0.1421275426737891</v>
      </c>
      <c r="G439" s="15">
        <v>0</v>
      </c>
      <c r="H439" s="15">
        <f t="shared" si="37"/>
        <v>4157476</v>
      </c>
      <c r="I439" s="15">
        <f t="shared" si="38"/>
        <v>517361</v>
      </c>
      <c r="J439" s="16">
        <f t="shared" si="39"/>
        <v>0.14212765256042734</v>
      </c>
      <c r="K439" s="15">
        <v>554429</v>
      </c>
      <c r="L439" s="15">
        <v>648107</v>
      </c>
      <c r="M439" s="15">
        <f t="shared" si="40"/>
        <v>93678</v>
      </c>
      <c r="N439" s="16">
        <f t="shared" si="41"/>
        <v>0.16896302321848244</v>
      </c>
      <c r="O439" s="15">
        <v>119463.73</v>
      </c>
    </row>
    <row r="440" spans="1:15" x14ac:dyDescent="0.35">
      <c r="A440">
        <v>119584503</v>
      </c>
      <c r="B440" s="14" t="s">
        <v>496</v>
      </c>
      <c r="C440" s="14" t="s">
        <v>493</v>
      </c>
      <c r="D440" s="15">
        <v>7814160</v>
      </c>
      <c r="E440" s="15">
        <v>604603.23000000021</v>
      </c>
      <c r="F440" s="16">
        <f t="shared" si="36"/>
        <v>7.7372773273134951E-2</v>
      </c>
      <c r="G440" s="15">
        <v>0</v>
      </c>
      <c r="H440" s="15">
        <f t="shared" si="37"/>
        <v>8418763</v>
      </c>
      <c r="I440" s="15">
        <f t="shared" si="38"/>
        <v>604603</v>
      </c>
      <c r="J440" s="16">
        <f t="shared" si="39"/>
        <v>7.737274383938901E-2</v>
      </c>
      <c r="K440" s="15">
        <v>1148155</v>
      </c>
      <c r="L440" s="15">
        <v>1201378</v>
      </c>
      <c r="M440" s="15">
        <f t="shared" si="40"/>
        <v>53223</v>
      </c>
      <c r="N440" s="16">
        <f t="shared" si="41"/>
        <v>4.635523949292561E-2</v>
      </c>
      <c r="O440" s="15">
        <v>272188.83</v>
      </c>
    </row>
    <row r="441" spans="1:15" x14ac:dyDescent="0.35">
      <c r="A441">
        <v>119584603</v>
      </c>
      <c r="B441" s="14" t="s">
        <v>497</v>
      </c>
      <c r="C441" s="14" t="s">
        <v>493</v>
      </c>
      <c r="D441" s="15">
        <v>5503939</v>
      </c>
      <c r="E441" s="15">
        <v>419771.76000000013</v>
      </c>
      <c r="F441" s="16">
        <f t="shared" si="36"/>
        <v>7.6267516772987515E-2</v>
      </c>
      <c r="G441" s="15">
        <v>0</v>
      </c>
      <c r="H441" s="15">
        <f t="shared" si="37"/>
        <v>5923711</v>
      </c>
      <c r="I441" s="15">
        <f t="shared" si="38"/>
        <v>419772</v>
      </c>
      <c r="J441" s="16">
        <f t="shared" si="39"/>
        <v>7.6267560378121921E-2</v>
      </c>
      <c r="K441" s="15">
        <v>826820</v>
      </c>
      <c r="L441" s="15">
        <v>887919</v>
      </c>
      <c r="M441" s="15">
        <f t="shared" si="40"/>
        <v>61099</v>
      </c>
      <c r="N441" s="16">
        <f t="shared" si="41"/>
        <v>7.389637405965023E-2</v>
      </c>
      <c r="O441" s="15">
        <v>309368.26</v>
      </c>
    </row>
    <row r="442" spans="1:15" x14ac:dyDescent="0.35">
      <c r="A442">
        <v>119586503</v>
      </c>
      <c r="B442" s="14" t="s">
        <v>498</v>
      </c>
      <c r="C442" s="14" t="s">
        <v>493</v>
      </c>
      <c r="D442" s="15">
        <v>6970926</v>
      </c>
      <c r="E442" s="15">
        <v>908650.27</v>
      </c>
      <c r="F442" s="16">
        <f t="shared" si="36"/>
        <v>0.13034857492390539</v>
      </c>
      <c r="G442" s="15">
        <v>0</v>
      </c>
      <c r="H442" s="15">
        <f t="shared" si="37"/>
        <v>7879576</v>
      </c>
      <c r="I442" s="15">
        <f t="shared" si="38"/>
        <v>908650</v>
      </c>
      <c r="J442" s="16">
        <f t="shared" si="39"/>
        <v>0.13034853619160497</v>
      </c>
      <c r="K442" s="15">
        <v>1129180</v>
      </c>
      <c r="L442" s="15">
        <v>1265022</v>
      </c>
      <c r="M442" s="15">
        <f t="shared" si="40"/>
        <v>135842</v>
      </c>
      <c r="N442" s="16">
        <f t="shared" si="41"/>
        <v>0.12030145769496449</v>
      </c>
      <c r="O442" s="15">
        <v>212189.28</v>
      </c>
    </row>
    <row r="443" spans="1:15" x14ac:dyDescent="0.35">
      <c r="A443">
        <v>117596003</v>
      </c>
      <c r="B443" s="14" t="s">
        <v>499</v>
      </c>
      <c r="C443" s="14" t="s">
        <v>500</v>
      </c>
      <c r="D443" s="15">
        <v>13303289</v>
      </c>
      <c r="E443" s="15">
        <v>1958668.8000000007</v>
      </c>
      <c r="F443" s="16">
        <f t="shared" si="36"/>
        <v>0.14723192136921937</v>
      </c>
      <c r="G443" s="15">
        <v>0</v>
      </c>
      <c r="H443" s="15">
        <f t="shared" si="37"/>
        <v>15261958</v>
      </c>
      <c r="I443" s="15">
        <f t="shared" si="38"/>
        <v>1958669</v>
      </c>
      <c r="J443" s="16">
        <f t="shared" si="39"/>
        <v>0.14723193640309551</v>
      </c>
      <c r="K443" s="15">
        <v>1818683</v>
      </c>
      <c r="L443" s="15">
        <v>2077933</v>
      </c>
      <c r="M443" s="15">
        <f t="shared" si="40"/>
        <v>259250</v>
      </c>
      <c r="N443" s="16">
        <f t="shared" si="41"/>
        <v>0.14254820658685433</v>
      </c>
      <c r="O443" s="15">
        <v>174749.44</v>
      </c>
    </row>
    <row r="444" spans="1:15" x14ac:dyDescent="0.35">
      <c r="A444">
        <v>117597003</v>
      </c>
      <c r="B444" s="14" t="s">
        <v>501</v>
      </c>
      <c r="C444" s="14" t="s">
        <v>500</v>
      </c>
      <c r="D444" s="15">
        <v>9288504</v>
      </c>
      <c r="E444" s="15">
        <v>1240302.6499999999</v>
      </c>
      <c r="F444" s="16">
        <f t="shared" si="36"/>
        <v>0.13353093781302133</v>
      </c>
      <c r="G444" s="15">
        <v>0</v>
      </c>
      <c r="H444" s="15">
        <f t="shared" si="37"/>
        <v>10528807</v>
      </c>
      <c r="I444" s="15">
        <f t="shared" si="38"/>
        <v>1240303</v>
      </c>
      <c r="J444" s="16">
        <f t="shared" si="39"/>
        <v>0.1335309754940085</v>
      </c>
      <c r="K444" s="15">
        <v>1437776</v>
      </c>
      <c r="L444" s="15">
        <v>1645530</v>
      </c>
      <c r="M444" s="15">
        <f t="shared" si="40"/>
        <v>207754</v>
      </c>
      <c r="N444" s="16">
        <f t="shared" si="41"/>
        <v>0.14449677835768576</v>
      </c>
      <c r="O444" s="15">
        <v>199172.42</v>
      </c>
    </row>
    <row r="445" spans="1:15" x14ac:dyDescent="0.35">
      <c r="A445">
        <v>117598503</v>
      </c>
      <c r="B445" s="14" t="s">
        <v>502</v>
      </c>
      <c r="C445" s="14" t="s">
        <v>500</v>
      </c>
      <c r="D445" s="15">
        <v>6504258</v>
      </c>
      <c r="E445" s="15">
        <v>1003576.2499999995</v>
      </c>
      <c r="F445" s="16">
        <f t="shared" si="36"/>
        <v>0.15429527088255102</v>
      </c>
      <c r="G445" s="15">
        <v>0</v>
      </c>
      <c r="H445" s="15">
        <f t="shared" si="37"/>
        <v>7507834</v>
      </c>
      <c r="I445" s="15">
        <f t="shared" si="38"/>
        <v>1003576</v>
      </c>
      <c r="J445" s="16">
        <f t="shared" si="39"/>
        <v>0.15429523244619139</v>
      </c>
      <c r="K445" s="15">
        <v>1078468</v>
      </c>
      <c r="L445" s="15">
        <v>1231785</v>
      </c>
      <c r="M445" s="15">
        <f t="shared" si="40"/>
        <v>153317</v>
      </c>
      <c r="N445" s="16">
        <f t="shared" si="41"/>
        <v>0.14216184439408494</v>
      </c>
      <c r="O445" s="15">
        <v>103492.23</v>
      </c>
    </row>
    <row r="446" spans="1:15" x14ac:dyDescent="0.35">
      <c r="A446">
        <v>116604003</v>
      </c>
      <c r="B446" s="14" t="s">
        <v>503</v>
      </c>
      <c r="C446" s="14" t="s">
        <v>504</v>
      </c>
      <c r="D446" s="15">
        <v>3928400</v>
      </c>
      <c r="E446" s="15">
        <v>1127546.6900000002</v>
      </c>
      <c r="F446" s="16">
        <f t="shared" si="36"/>
        <v>0.28702440942877511</v>
      </c>
      <c r="G446" s="15">
        <v>0</v>
      </c>
      <c r="H446" s="15">
        <f t="shared" si="37"/>
        <v>5055947</v>
      </c>
      <c r="I446" s="15">
        <f t="shared" si="38"/>
        <v>1127547</v>
      </c>
      <c r="J446" s="16">
        <f t="shared" si="39"/>
        <v>0.28702448834130945</v>
      </c>
      <c r="K446" s="15">
        <v>1152820</v>
      </c>
      <c r="L446" s="15">
        <v>1290653</v>
      </c>
      <c r="M446" s="15">
        <f t="shared" si="40"/>
        <v>137833</v>
      </c>
      <c r="N446" s="16">
        <f t="shared" si="41"/>
        <v>0.11956159678006974</v>
      </c>
      <c r="O446" s="15">
        <v>111574.18</v>
      </c>
    </row>
    <row r="447" spans="1:15" x14ac:dyDescent="0.35">
      <c r="A447">
        <v>116605003</v>
      </c>
      <c r="B447" s="14" t="s">
        <v>505</v>
      </c>
      <c r="C447" s="14" t="s">
        <v>504</v>
      </c>
      <c r="D447" s="15">
        <v>8308320</v>
      </c>
      <c r="E447" s="15">
        <v>1225915.1700000002</v>
      </c>
      <c r="F447" s="16">
        <f t="shared" si="36"/>
        <v>0.14755271462822811</v>
      </c>
      <c r="G447" s="15">
        <v>0</v>
      </c>
      <c r="H447" s="15">
        <f t="shared" si="37"/>
        <v>9534235</v>
      </c>
      <c r="I447" s="15">
        <f t="shared" si="38"/>
        <v>1225915</v>
      </c>
      <c r="J447" s="16">
        <f t="shared" si="39"/>
        <v>0.1475526941668111</v>
      </c>
      <c r="K447" s="15">
        <v>1420157</v>
      </c>
      <c r="L447" s="15">
        <v>1528490</v>
      </c>
      <c r="M447" s="15">
        <f t="shared" si="40"/>
        <v>108333</v>
      </c>
      <c r="N447" s="16">
        <f t="shared" si="41"/>
        <v>7.6282411029203107E-2</v>
      </c>
      <c r="O447" s="15">
        <v>72064.45</v>
      </c>
    </row>
    <row r="448" spans="1:15" x14ac:dyDescent="0.35">
      <c r="A448">
        <v>106611303</v>
      </c>
      <c r="B448" s="14" t="s">
        <v>506</v>
      </c>
      <c r="C448" s="14" t="s">
        <v>507</v>
      </c>
      <c r="D448" s="15">
        <v>7020108</v>
      </c>
      <c r="E448" s="15">
        <v>638102.99000000046</v>
      </c>
      <c r="F448" s="16">
        <f t="shared" si="36"/>
        <v>9.0896463416232406E-2</v>
      </c>
      <c r="G448" s="15">
        <v>0</v>
      </c>
      <c r="H448" s="15">
        <f t="shared" si="37"/>
        <v>7658211</v>
      </c>
      <c r="I448" s="15">
        <f t="shared" si="38"/>
        <v>638103</v>
      </c>
      <c r="J448" s="16">
        <f t="shared" si="39"/>
        <v>9.0896464840711858E-2</v>
      </c>
      <c r="K448" s="15">
        <v>951960</v>
      </c>
      <c r="L448" s="15">
        <v>1073966</v>
      </c>
      <c r="M448" s="15">
        <f t="shared" si="40"/>
        <v>122006</v>
      </c>
      <c r="N448" s="16">
        <f t="shared" si="41"/>
        <v>0.12816294802302619</v>
      </c>
      <c r="O448" s="15">
        <v>119595.55</v>
      </c>
    </row>
    <row r="449" spans="1:15" x14ac:dyDescent="0.35">
      <c r="A449">
        <v>106612203</v>
      </c>
      <c r="B449" s="14" t="s">
        <v>508</v>
      </c>
      <c r="C449" s="14" t="s">
        <v>507</v>
      </c>
      <c r="D449" s="15">
        <v>12168008</v>
      </c>
      <c r="E449" s="15">
        <v>1128356.4000000004</v>
      </c>
      <c r="F449" s="16">
        <f t="shared" si="36"/>
        <v>9.2731398598686024E-2</v>
      </c>
      <c r="G449" s="15">
        <v>469682.64</v>
      </c>
      <c r="H449" s="15">
        <f t="shared" si="37"/>
        <v>13766047</v>
      </c>
      <c r="I449" s="15">
        <f t="shared" si="38"/>
        <v>1598039</v>
      </c>
      <c r="J449" s="16">
        <f t="shared" si="39"/>
        <v>0.13133119241867691</v>
      </c>
      <c r="K449" s="15">
        <v>1749915</v>
      </c>
      <c r="L449" s="15">
        <v>2073732</v>
      </c>
      <c r="M449" s="15">
        <f t="shared" si="40"/>
        <v>323817</v>
      </c>
      <c r="N449" s="16">
        <f t="shared" si="41"/>
        <v>0.18504727372472377</v>
      </c>
      <c r="O449" s="15">
        <v>235013.13</v>
      </c>
    </row>
    <row r="450" spans="1:15" x14ac:dyDescent="0.35">
      <c r="A450">
        <v>106616203</v>
      </c>
      <c r="B450" s="14" t="s">
        <v>509</v>
      </c>
      <c r="C450" s="14" t="s">
        <v>507</v>
      </c>
      <c r="D450" s="15">
        <v>14722257</v>
      </c>
      <c r="E450" s="15">
        <v>1915513.99</v>
      </c>
      <c r="F450" s="16">
        <f t="shared" si="36"/>
        <v>0.13011007687204482</v>
      </c>
      <c r="G450" s="15">
        <v>699756.14</v>
      </c>
      <c r="H450" s="15">
        <f t="shared" si="37"/>
        <v>17337527</v>
      </c>
      <c r="I450" s="15">
        <f t="shared" si="38"/>
        <v>2615270</v>
      </c>
      <c r="J450" s="16">
        <f t="shared" si="39"/>
        <v>0.17764056149814528</v>
      </c>
      <c r="K450" s="15">
        <v>1681869</v>
      </c>
      <c r="L450" s="15">
        <v>1898101</v>
      </c>
      <c r="M450" s="15">
        <f t="shared" si="40"/>
        <v>216232</v>
      </c>
      <c r="N450" s="16">
        <f t="shared" si="41"/>
        <v>0.12856649358541003</v>
      </c>
      <c r="O450" s="15">
        <v>87037.99</v>
      </c>
    </row>
    <row r="451" spans="1:15" x14ac:dyDescent="0.35">
      <c r="A451">
        <v>106617203</v>
      </c>
      <c r="B451" s="14" t="s">
        <v>510</v>
      </c>
      <c r="C451" s="14" t="s">
        <v>507</v>
      </c>
      <c r="D451" s="15">
        <v>14667767</v>
      </c>
      <c r="E451" s="15">
        <v>1874348.4600000007</v>
      </c>
      <c r="F451" s="16">
        <f t="shared" si="36"/>
        <v>0.12778689898741918</v>
      </c>
      <c r="G451" s="15">
        <v>769367.39</v>
      </c>
      <c r="H451" s="15">
        <f t="shared" si="37"/>
        <v>17311482</v>
      </c>
      <c r="I451" s="15">
        <f t="shared" si="38"/>
        <v>2643715</v>
      </c>
      <c r="J451" s="16">
        <f t="shared" si="39"/>
        <v>0.18023977337518382</v>
      </c>
      <c r="K451" s="15">
        <v>1781639</v>
      </c>
      <c r="L451" s="15">
        <v>2011081</v>
      </c>
      <c r="M451" s="15">
        <f t="shared" si="40"/>
        <v>229442</v>
      </c>
      <c r="N451" s="16">
        <f t="shared" si="41"/>
        <v>0.12878141980502222</v>
      </c>
      <c r="O451" s="15">
        <v>100461.18</v>
      </c>
    </row>
    <row r="452" spans="1:15" x14ac:dyDescent="0.35">
      <c r="A452">
        <v>106618603</v>
      </c>
      <c r="B452" s="14" t="s">
        <v>511</v>
      </c>
      <c r="C452" s="14" t="s">
        <v>507</v>
      </c>
      <c r="D452" s="15">
        <v>6811010</v>
      </c>
      <c r="E452" s="15">
        <v>561697.2799999998</v>
      </c>
      <c r="F452" s="16">
        <f t="shared" si="36"/>
        <v>8.2469014140340385E-2</v>
      </c>
      <c r="G452" s="15">
        <v>0</v>
      </c>
      <c r="H452" s="15">
        <f t="shared" si="37"/>
        <v>7372707</v>
      </c>
      <c r="I452" s="15">
        <f t="shared" si="38"/>
        <v>561697</v>
      </c>
      <c r="J452" s="16">
        <f t="shared" si="39"/>
        <v>8.2468973030431617E-2</v>
      </c>
      <c r="K452" s="15">
        <v>729403</v>
      </c>
      <c r="L452" s="15">
        <v>816133</v>
      </c>
      <c r="M452" s="15">
        <f t="shared" si="40"/>
        <v>86730</v>
      </c>
      <c r="N452" s="16">
        <f t="shared" si="41"/>
        <v>0.11890546104142703</v>
      </c>
      <c r="O452" s="15">
        <v>64461.56</v>
      </c>
    </row>
    <row r="453" spans="1:15" x14ac:dyDescent="0.35">
      <c r="A453">
        <v>105628302</v>
      </c>
      <c r="B453" s="14" t="s">
        <v>512</v>
      </c>
      <c r="C453" s="14" t="s">
        <v>513</v>
      </c>
      <c r="D453" s="15">
        <v>26298778</v>
      </c>
      <c r="E453" s="15">
        <v>2958413.6899999995</v>
      </c>
      <c r="F453" s="16">
        <f t="shared" si="36"/>
        <v>0.11249243938254468</v>
      </c>
      <c r="G453" s="15">
        <v>0</v>
      </c>
      <c r="H453" s="15">
        <f t="shared" si="37"/>
        <v>29257192</v>
      </c>
      <c r="I453" s="15">
        <f t="shared" si="38"/>
        <v>2958414</v>
      </c>
      <c r="J453" s="16">
        <f t="shared" si="39"/>
        <v>0.11249245117016464</v>
      </c>
      <c r="K453" s="15">
        <v>4457604</v>
      </c>
      <c r="L453" s="15">
        <v>5059977</v>
      </c>
      <c r="M453" s="15">
        <f t="shared" si="40"/>
        <v>602373</v>
      </c>
      <c r="N453" s="16">
        <f t="shared" si="41"/>
        <v>0.13513380730993602</v>
      </c>
      <c r="O453" s="15">
        <v>612997.79</v>
      </c>
    </row>
    <row r="454" spans="1:15" x14ac:dyDescent="0.35">
      <c r="A454">
        <v>101630504</v>
      </c>
      <c r="B454" s="14" t="s">
        <v>514</v>
      </c>
      <c r="C454" s="14" t="s">
        <v>515</v>
      </c>
      <c r="D454" s="15">
        <v>4322385</v>
      </c>
      <c r="E454" s="15">
        <v>141529.78000000029</v>
      </c>
      <c r="F454" s="16">
        <f t="shared" ref="F454:F504" si="42">E454/D454</f>
        <v>3.2743446037315112E-2</v>
      </c>
      <c r="G454" s="15">
        <v>0</v>
      </c>
      <c r="H454" s="15">
        <f t="shared" ref="H454:H504" si="43">ROUND(ROUND(D454+E454,0)+G454,0)</f>
        <v>4463915</v>
      </c>
      <c r="I454" s="15">
        <f t="shared" ref="I454:I504" si="44">H454-D454</f>
        <v>141530</v>
      </c>
      <c r="J454" s="16">
        <f t="shared" ref="J454:J504" si="45">I454/D454</f>
        <v>3.2743496935141128E-2</v>
      </c>
      <c r="K454" s="15">
        <v>583783</v>
      </c>
      <c r="L454" s="15">
        <v>633316</v>
      </c>
      <c r="M454" s="15">
        <f t="shared" ref="M454:M504" si="46">L454-K454</f>
        <v>49533</v>
      </c>
      <c r="N454" s="16">
        <f t="shared" ref="N454:N504" si="47">M454/K454</f>
        <v>8.4848308361154742E-2</v>
      </c>
      <c r="O454" s="15">
        <v>64147.72</v>
      </c>
    </row>
    <row r="455" spans="1:15" x14ac:dyDescent="0.35">
      <c r="A455">
        <v>101630903</v>
      </c>
      <c r="B455" s="14" t="s">
        <v>516</v>
      </c>
      <c r="C455" s="14" t="s">
        <v>515</v>
      </c>
      <c r="D455" s="15">
        <v>6481197</v>
      </c>
      <c r="E455" s="15">
        <v>615741.04999999981</v>
      </c>
      <c r="F455" s="16">
        <f t="shared" si="42"/>
        <v>9.5004217585115805E-2</v>
      </c>
      <c r="G455" s="15">
        <v>0</v>
      </c>
      <c r="H455" s="15">
        <f t="shared" si="43"/>
        <v>7096938</v>
      </c>
      <c r="I455" s="15">
        <f t="shared" si="44"/>
        <v>615741</v>
      </c>
      <c r="J455" s="16">
        <f t="shared" si="45"/>
        <v>9.5004209870491518E-2</v>
      </c>
      <c r="K455" s="15">
        <v>845904</v>
      </c>
      <c r="L455" s="15">
        <v>966529</v>
      </c>
      <c r="M455" s="15">
        <f t="shared" si="46"/>
        <v>120625</v>
      </c>
      <c r="N455" s="16">
        <f t="shared" si="47"/>
        <v>0.14259892375494146</v>
      </c>
      <c r="O455" s="15">
        <v>124996.89</v>
      </c>
    </row>
    <row r="456" spans="1:15" x14ac:dyDescent="0.35">
      <c r="A456">
        <v>101631003</v>
      </c>
      <c r="B456" s="14" t="s">
        <v>517</v>
      </c>
      <c r="C456" s="14" t="s">
        <v>515</v>
      </c>
      <c r="D456" s="15">
        <v>8963233</v>
      </c>
      <c r="E456" s="15">
        <v>572042.4100000005</v>
      </c>
      <c r="F456" s="16">
        <f t="shared" si="42"/>
        <v>6.382099070725937E-2</v>
      </c>
      <c r="G456" s="15">
        <v>0</v>
      </c>
      <c r="H456" s="15">
        <f t="shared" si="43"/>
        <v>9535275</v>
      </c>
      <c r="I456" s="15">
        <f t="shared" si="44"/>
        <v>572042</v>
      </c>
      <c r="J456" s="16">
        <f t="shared" si="45"/>
        <v>6.3820944964835785E-2</v>
      </c>
      <c r="K456" s="15">
        <v>1111602</v>
      </c>
      <c r="L456" s="15">
        <v>1281267</v>
      </c>
      <c r="M456" s="15">
        <f t="shared" si="46"/>
        <v>169665</v>
      </c>
      <c r="N456" s="16">
        <f t="shared" si="47"/>
        <v>0.15263106759433681</v>
      </c>
      <c r="O456" s="15">
        <v>248046.48</v>
      </c>
    </row>
    <row r="457" spans="1:15" x14ac:dyDescent="0.35">
      <c r="A457">
        <v>101631203</v>
      </c>
      <c r="B457" s="14" t="s">
        <v>518</v>
      </c>
      <c r="C457" s="14" t="s">
        <v>515</v>
      </c>
      <c r="D457" s="15">
        <v>6521071</v>
      </c>
      <c r="E457" s="15">
        <v>589276.84000000008</v>
      </c>
      <c r="F457" s="16">
        <f t="shared" si="42"/>
        <v>9.0365039730436927E-2</v>
      </c>
      <c r="G457" s="15">
        <v>0</v>
      </c>
      <c r="H457" s="15">
        <f t="shared" si="43"/>
        <v>7110348</v>
      </c>
      <c r="I457" s="15">
        <f t="shared" si="44"/>
        <v>589277</v>
      </c>
      <c r="J457" s="16">
        <f t="shared" si="45"/>
        <v>9.0365064266283865E-2</v>
      </c>
      <c r="K457" s="15">
        <v>927260</v>
      </c>
      <c r="L457" s="15">
        <v>1039083</v>
      </c>
      <c r="M457" s="15">
        <f t="shared" si="46"/>
        <v>111823</v>
      </c>
      <c r="N457" s="16">
        <f t="shared" si="47"/>
        <v>0.12059508659922784</v>
      </c>
      <c r="O457" s="15">
        <v>261566.35</v>
      </c>
    </row>
    <row r="458" spans="1:15" x14ac:dyDescent="0.35">
      <c r="A458">
        <v>101631503</v>
      </c>
      <c r="B458" s="14" t="s">
        <v>519</v>
      </c>
      <c r="C458" s="14" t="s">
        <v>515</v>
      </c>
      <c r="D458" s="15">
        <v>6073711</v>
      </c>
      <c r="E458" s="15">
        <v>618112.63</v>
      </c>
      <c r="F458" s="16">
        <f t="shared" si="42"/>
        <v>0.10176852833465405</v>
      </c>
      <c r="G458" s="15">
        <v>0</v>
      </c>
      <c r="H458" s="15">
        <f t="shared" si="43"/>
        <v>6691824</v>
      </c>
      <c r="I458" s="15">
        <f t="shared" si="44"/>
        <v>618113</v>
      </c>
      <c r="J458" s="16">
        <f t="shared" si="45"/>
        <v>0.10176858925292954</v>
      </c>
      <c r="K458" s="15">
        <v>688067</v>
      </c>
      <c r="L458" s="15">
        <v>766351</v>
      </c>
      <c r="M458" s="15">
        <f t="shared" si="46"/>
        <v>78284</v>
      </c>
      <c r="N458" s="16">
        <f t="shared" si="47"/>
        <v>0.11377380400455188</v>
      </c>
      <c r="O458" s="15">
        <v>186272.95</v>
      </c>
    </row>
    <row r="459" spans="1:15" x14ac:dyDescent="0.35">
      <c r="A459">
        <v>101631703</v>
      </c>
      <c r="B459" s="14" t="s">
        <v>520</v>
      </c>
      <c r="C459" s="14" t="s">
        <v>515</v>
      </c>
      <c r="D459" s="15">
        <v>12486915</v>
      </c>
      <c r="E459" s="15">
        <v>2491398.16</v>
      </c>
      <c r="F459" s="16">
        <f t="shared" si="42"/>
        <v>0.19952071108035893</v>
      </c>
      <c r="G459" s="15">
        <v>0</v>
      </c>
      <c r="H459" s="15">
        <f t="shared" si="43"/>
        <v>14978313</v>
      </c>
      <c r="I459" s="15">
        <f t="shared" si="44"/>
        <v>2491398</v>
      </c>
      <c r="J459" s="16">
        <f t="shared" si="45"/>
        <v>0.19952069826694585</v>
      </c>
      <c r="K459" s="15">
        <v>2265872</v>
      </c>
      <c r="L459" s="15">
        <v>2590601</v>
      </c>
      <c r="M459" s="15">
        <f t="shared" si="46"/>
        <v>324729</v>
      </c>
      <c r="N459" s="16">
        <f t="shared" si="47"/>
        <v>0.14331303798272807</v>
      </c>
      <c r="O459" s="15">
        <v>179480.41</v>
      </c>
    </row>
    <row r="460" spans="1:15" x14ac:dyDescent="0.35">
      <c r="A460">
        <v>101631803</v>
      </c>
      <c r="B460" s="14" t="s">
        <v>521</v>
      </c>
      <c r="C460" s="14" t="s">
        <v>515</v>
      </c>
      <c r="D460" s="15">
        <v>8645976</v>
      </c>
      <c r="E460" s="15">
        <v>1451962.0800000005</v>
      </c>
      <c r="F460" s="16">
        <f t="shared" si="42"/>
        <v>0.167935011616965</v>
      </c>
      <c r="G460" s="15">
        <v>612739.80000000005</v>
      </c>
      <c r="H460" s="15">
        <f t="shared" si="43"/>
        <v>10710678</v>
      </c>
      <c r="I460" s="15">
        <f t="shared" si="44"/>
        <v>2064702</v>
      </c>
      <c r="J460" s="16">
        <f t="shared" si="45"/>
        <v>0.23880496545444957</v>
      </c>
      <c r="K460" s="15">
        <v>1287744</v>
      </c>
      <c r="L460" s="15">
        <v>1534163</v>
      </c>
      <c r="M460" s="15">
        <f t="shared" si="46"/>
        <v>246419</v>
      </c>
      <c r="N460" s="16">
        <f t="shared" si="47"/>
        <v>0.19135713309477659</v>
      </c>
      <c r="O460" s="15">
        <v>88151.45</v>
      </c>
    </row>
    <row r="461" spans="1:15" x14ac:dyDescent="0.35">
      <c r="A461">
        <v>101631903</v>
      </c>
      <c r="B461" s="14" t="s">
        <v>522</v>
      </c>
      <c r="C461" s="14" t="s">
        <v>515</v>
      </c>
      <c r="D461" s="15">
        <v>4928661</v>
      </c>
      <c r="E461" s="15">
        <v>518968.77000000014</v>
      </c>
      <c r="F461" s="16">
        <f t="shared" si="42"/>
        <v>0.10529609766222513</v>
      </c>
      <c r="G461" s="15">
        <v>0</v>
      </c>
      <c r="H461" s="15">
        <f t="shared" si="43"/>
        <v>5447630</v>
      </c>
      <c r="I461" s="15">
        <f t="shared" si="44"/>
        <v>518969</v>
      </c>
      <c r="J461" s="16">
        <f t="shared" si="45"/>
        <v>0.10529614432804366</v>
      </c>
      <c r="K461" s="15">
        <v>709664</v>
      </c>
      <c r="L461" s="15">
        <v>808051</v>
      </c>
      <c r="M461" s="15">
        <f t="shared" si="46"/>
        <v>98387</v>
      </c>
      <c r="N461" s="16">
        <f t="shared" si="47"/>
        <v>0.13863884880732291</v>
      </c>
      <c r="O461" s="15">
        <v>79179.539999999994</v>
      </c>
    </row>
    <row r="462" spans="1:15" x14ac:dyDescent="0.35">
      <c r="A462">
        <v>101632403</v>
      </c>
      <c r="B462" s="14" t="s">
        <v>523</v>
      </c>
      <c r="C462" s="14" t="s">
        <v>515</v>
      </c>
      <c r="D462" s="15">
        <v>6719541</v>
      </c>
      <c r="E462" s="15">
        <v>577678.76000000024</v>
      </c>
      <c r="F462" s="16">
        <f t="shared" si="42"/>
        <v>8.5969973246684595E-2</v>
      </c>
      <c r="G462" s="15">
        <v>0</v>
      </c>
      <c r="H462" s="15">
        <f t="shared" si="43"/>
        <v>7297220</v>
      </c>
      <c r="I462" s="15">
        <f t="shared" si="44"/>
        <v>577679</v>
      </c>
      <c r="J462" s="16">
        <f t="shared" si="45"/>
        <v>8.5970008963409852E-2</v>
      </c>
      <c r="K462" s="15">
        <v>867451</v>
      </c>
      <c r="L462" s="15">
        <v>994948</v>
      </c>
      <c r="M462" s="15">
        <f t="shared" si="46"/>
        <v>127497</v>
      </c>
      <c r="N462" s="16">
        <f t="shared" si="47"/>
        <v>0.14697890716593789</v>
      </c>
      <c r="O462" s="15">
        <v>224629.18</v>
      </c>
    </row>
    <row r="463" spans="1:15" x14ac:dyDescent="0.35">
      <c r="A463">
        <v>101633903</v>
      </c>
      <c r="B463" s="14" t="s">
        <v>524</v>
      </c>
      <c r="C463" s="14" t="s">
        <v>515</v>
      </c>
      <c r="D463" s="15">
        <v>10379368</v>
      </c>
      <c r="E463" s="15">
        <v>572923.21000000054</v>
      </c>
      <c r="F463" s="16">
        <f t="shared" si="42"/>
        <v>5.519827507802022E-2</v>
      </c>
      <c r="G463" s="15">
        <v>0</v>
      </c>
      <c r="H463" s="15">
        <f t="shared" si="43"/>
        <v>10952291</v>
      </c>
      <c r="I463" s="15">
        <f t="shared" si="44"/>
        <v>572923</v>
      </c>
      <c r="J463" s="16">
        <f t="shared" si="45"/>
        <v>5.5198254845574411E-2</v>
      </c>
      <c r="K463" s="15">
        <v>1457856</v>
      </c>
      <c r="L463" s="15">
        <v>1593236</v>
      </c>
      <c r="M463" s="15">
        <f t="shared" si="46"/>
        <v>135380</v>
      </c>
      <c r="N463" s="16">
        <f t="shared" si="47"/>
        <v>9.2862395188550856E-2</v>
      </c>
      <c r="O463" s="15">
        <v>301912.52</v>
      </c>
    </row>
    <row r="464" spans="1:15" x14ac:dyDescent="0.35">
      <c r="A464">
        <v>101636503</v>
      </c>
      <c r="B464" s="14" t="s">
        <v>525</v>
      </c>
      <c r="C464" s="14" t="s">
        <v>515</v>
      </c>
      <c r="D464" s="15">
        <v>5739480</v>
      </c>
      <c r="E464" s="15">
        <v>814642.70000000019</v>
      </c>
      <c r="F464" s="16">
        <f t="shared" si="42"/>
        <v>0.1419366737056319</v>
      </c>
      <c r="G464" s="15">
        <v>0</v>
      </c>
      <c r="H464" s="15">
        <f t="shared" si="43"/>
        <v>6554123</v>
      </c>
      <c r="I464" s="15">
        <f t="shared" si="44"/>
        <v>814643</v>
      </c>
      <c r="J464" s="16">
        <f t="shared" si="45"/>
        <v>0.14193672597517545</v>
      </c>
      <c r="K464" s="15">
        <v>1671644</v>
      </c>
      <c r="L464" s="15">
        <v>1821302</v>
      </c>
      <c r="M464" s="15">
        <f t="shared" si="46"/>
        <v>149658</v>
      </c>
      <c r="N464" s="16">
        <f t="shared" si="47"/>
        <v>8.9527435267317684E-2</v>
      </c>
      <c r="O464" s="15">
        <v>125909.44</v>
      </c>
    </row>
    <row r="465" spans="1:15" x14ac:dyDescent="0.35">
      <c r="A465">
        <v>101637002</v>
      </c>
      <c r="B465" s="14" t="s">
        <v>526</v>
      </c>
      <c r="C465" s="14" t="s">
        <v>515</v>
      </c>
      <c r="D465" s="15">
        <v>13453616</v>
      </c>
      <c r="E465" s="15">
        <v>1394315.3100000008</v>
      </c>
      <c r="F465" s="16">
        <f t="shared" si="42"/>
        <v>0.10363870278444105</v>
      </c>
      <c r="G465" s="15">
        <v>568427.9</v>
      </c>
      <c r="H465" s="15">
        <f t="shared" si="43"/>
        <v>15416359</v>
      </c>
      <c r="I465" s="15">
        <f t="shared" si="44"/>
        <v>1962743</v>
      </c>
      <c r="J465" s="16">
        <f t="shared" si="45"/>
        <v>0.14588962551034607</v>
      </c>
      <c r="K465" s="15">
        <v>2221718</v>
      </c>
      <c r="L465" s="15">
        <v>2520317</v>
      </c>
      <c r="M465" s="15">
        <f t="shared" si="46"/>
        <v>298599</v>
      </c>
      <c r="N465" s="16">
        <f t="shared" si="47"/>
        <v>0.13440004537029451</v>
      </c>
      <c r="O465" s="15">
        <v>76244.61</v>
      </c>
    </row>
    <row r="466" spans="1:15" x14ac:dyDescent="0.35">
      <c r="A466">
        <v>101638003</v>
      </c>
      <c r="B466" s="14" t="s">
        <v>527</v>
      </c>
      <c r="C466" s="14" t="s">
        <v>515</v>
      </c>
      <c r="D466" s="15">
        <v>12481263</v>
      </c>
      <c r="E466" s="15">
        <v>1609815.4700000002</v>
      </c>
      <c r="F466" s="16">
        <f t="shared" si="42"/>
        <v>0.12897857131926474</v>
      </c>
      <c r="G466" s="15">
        <v>0</v>
      </c>
      <c r="H466" s="15">
        <f t="shared" si="43"/>
        <v>14091078</v>
      </c>
      <c r="I466" s="15">
        <f t="shared" si="44"/>
        <v>1609815</v>
      </c>
      <c r="J466" s="16">
        <f t="shared" si="45"/>
        <v>0.12897853366281922</v>
      </c>
      <c r="K466" s="15">
        <v>2255019</v>
      </c>
      <c r="L466" s="15">
        <v>2596375</v>
      </c>
      <c r="M466" s="15">
        <f t="shared" si="46"/>
        <v>341356</v>
      </c>
      <c r="N466" s="16">
        <f t="shared" si="47"/>
        <v>0.15137610813922189</v>
      </c>
      <c r="O466" s="15">
        <v>337408.31</v>
      </c>
    </row>
    <row r="467" spans="1:15" x14ac:dyDescent="0.35">
      <c r="A467">
        <v>101638803</v>
      </c>
      <c r="B467" s="14" t="s">
        <v>528</v>
      </c>
      <c r="C467" s="14" t="s">
        <v>515</v>
      </c>
      <c r="D467" s="15">
        <v>9316835</v>
      </c>
      <c r="E467" s="15">
        <v>1079264.5799999998</v>
      </c>
      <c r="F467" s="16">
        <f t="shared" si="42"/>
        <v>0.11584025905793113</v>
      </c>
      <c r="G467" s="15">
        <v>481092.64</v>
      </c>
      <c r="H467" s="15">
        <f t="shared" si="43"/>
        <v>10877193</v>
      </c>
      <c r="I467" s="15">
        <f t="shared" si="44"/>
        <v>1560358</v>
      </c>
      <c r="J467" s="16">
        <f t="shared" si="45"/>
        <v>0.16747726024985954</v>
      </c>
      <c r="K467" s="15">
        <v>1633185</v>
      </c>
      <c r="L467" s="15">
        <v>1895137</v>
      </c>
      <c r="M467" s="15">
        <f t="shared" si="46"/>
        <v>261952</v>
      </c>
      <c r="N467" s="16">
        <f t="shared" si="47"/>
        <v>0.16039334184431034</v>
      </c>
      <c r="O467" s="15">
        <v>242216.79</v>
      </c>
    </row>
    <row r="468" spans="1:15" x14ac:dyDescent="0.35">
      <c r="A468">
        <v>119648703</v>
      </c>
      <c r="B468" s="14" t="s">
        <v>529</v>
      </c>
      <c r="C468" s="14" t="s">
        <v>530</v>
      </c>
      <c r="D468" s="15">
        <v>9148468</v>
      </c>
      <c r="E468" s="15">
        <v>2161685.9000000004</v>
      </c>
      <c r="F468" s="16">
        <f t="shared" si="42"/>
        <v>0.23628938746902764</v>
      </c>
      <c r="G468" s="15">
        <v>0</v>
      </c>
      <c r="H468" s="15">
        <f t="shared" si="43"/>
        <v>11310154</v>
      </c>
      <c r="I468" s="15">
        <f t="shared" si="44"/>
        <v>2161686</v>
      </c>
      <c r="J468" s="16">
        <f t="shared" si="45"/>
        <v>0.23628939839981952</v>
      </c>
      <c r="K468" s="15">
        <v>1739602</v>
      </c>
      <c r="L468" s="15">
        <v>1879791</v>
      </c>
      <c r="M468" s="15">
        <f t="shared" si="46"/>
        <v>140189</v>
      </c>
      <c r="N468" s="16">
        <f t="shared" si="47"/>
        <v>8.0586823882704203E-2</v>
      </c>
      <c r="O468" s="15">
        <v>830179.09</v>
      </c>
    </row>
    <row r="469" spans="1:15" x14ac:dyDescent="0.35">
      <c r="A469">
        <v>119648903</v>
      </c>
      <c r="B469" s="14" t="s">
        <v>531</v>
      </c>
      <c r="C469" s="14" t="s">
        <v>530</v>
      </c>
      <c r="D469" s="15">
        <v>5476074</v>
      </c>
      <c r="E469" s="15">
        <v>1126115.2200000002</v>
      </c>
      <c r="F469" s="16">
        <f t="shared" si="42"/>
        <v>0.2056428054113221</v>
      </c>
      <c r="G469" s="15">
        <v>0</v>
      </c>
      <c r="H469" s="15">
        <f t="shared" si="43"/>
        <v>6602189</v>
      </c>
      <c r="I469" s="15">
        <f t="shared" si="44"/>
        <v>1126115</v>
      </c>
      <c r="J469" s="16">
        <f t="shared" si="45"/>
        <v>0.2056427652365545</v>
      </c>
      <c r="K469" s="15">
        <v>1266533</v>
      </c>
      <c r="L469" s="15">
        <v>1381300</v>
      </c>
      <c r="M469" s="15">
        <f t="shared" si="46"/>
        <v>114767</v>
      </c>
      <c r="N469" s="16">
        <f t="shared" si="47"/>
        <v>9.0615088592243556E-2</v>
      </c>
      <c r="O469" s="15">
        <v>729890.77</v>
      </c>
    </row>
    <row r="470" spans="1:15" x14ac:dyDescent="0.35">
      <c r="A470">
        <v>107650603</v>
      </c>
      <c r="B470" s="14" t="s">
        <v>532</v>
      </c>
      <c r="C470" s="14" t="s">
        <v>533</v>
      </c>
      <c r="D470" s="15">
        <v>9985816</v>
      </c>
      <c r="E470" s="15">
        <v>874140.29000000027</v>
      </c>
      <c r="F470" s="16">
        <f t="shared" si="42"/>
        <v>8.7538193173196888E-2</v>
      </c>
      <c r="G470" s="15">
        <v>0</v>
      </c>
      <c r="H470" s="15">
        <f t="shared" si="43"/>
        <v>10859956</v>
      </c>
      <c r="I470" s="15">
        <f t="shared" si="44"/>
        <v>874140</v>
      </c>
      <c r="J470" s="16">
        <f t="shared" si="45"/>
        <v>8.7538164132004839E-2</v>
      </c>
      <c r="K470" s="15">
        <v>1736168</v>
      </c>
      <c r="L470" s="15">
        <v>1930696</v>
      </c>
      <c r="M470" s="15">
        <f t="shared" si="46"/>
        <v>194528</v>
      </c>
      <c r="N470" s="16">
        <f t="shared" si="47"/>
        <v>0.11204445652724851</v>
      </c>
      <c r="O470" s="15">
        <v>144583.82</v>
      </c>
    </row>
    <row r="471" spans="1:15" x14ac:dyDescent="0.35">
      <c r="A471">
        <v>107650703</v>
      </c>
      <c r="B471" s="14" t="s">
        <v>534</v>
      </c>
      <c r="C471" s="14" t="s">
        <v>533</v>
      </c>
      <c r="D471" s="15">
        <v>6161663</v>
      </c>
      <c r="E471" s="15">
        <v>807403.22000000044</v>
      </c>
      <c r="F471" s="16">
        <f t="shared" si="42"/>
        <v>0.13103657567770266</v>
      </c>
      <c r="G471" s="15">
        <v>0</v>
      </c>
      <c r="H471" s="15">
        <f t="shared" si="43"/>
        <v>6969066</v>
      </c>
      <c r="I471" s="15">
        <f t="shared" si="44"/>
        <v>807403</v>
      </c>
      <c r="J471" s="16">
        <f t="shared" si="45"/>
        <v>0.13103653997305598</v>
      </c>
      <c r="K471" s="15">
        <v>1276813</v>
      </c>
      <c r="L471" s="15">
        <v>1455520</v>
      </c>
      <c r="M471" s="15">
        <f t="shared" si="46"/>
        <v>178707</v>
      </c>
      <c r="N471" s="16">
        <f t="shared" si="47"/>
        <v>0.13996333057385851</v>
      </c>
      <c r="O471" s="15">
        <v>94188.21</v>
      </c>
    </row>
    <row r="472" spans="1:15" x14ac:dyDescent="0.35">
      <c r="A472">
        <v>107651603</v>
      </c>
      <c r="B472" s="14" t="s">
        <v>535</v>
      </c>
      <c r="C472" s="14" t="s">
        <v>533</v>
      </c>
      <c r="D472" s="15">
        <v>11584559</v>
      </c>
      <c r="E472" s="15">
        <v>988052.04999999912</v>
      </c>
      <c r="F472" s="16">
        <f t="shared" si="42"/>
        <v>8.5290432721694384E-2</v>
      </c>
      <c r="G472" s="15">
        <v>0</v>
      </c>
      <c r="H472" s="15">
        <f t="shared" si="43"/>
        <v>12572611</v>
      </c>
      <c r="I472" s="15">
        <f t="shared" si="44"/>
        <v>988052</v>
      </c>
      <c r="J472" s="16">
        <f t="shared" si="45"/>
        <v>8.5290428405604385E-2</v>
      </c>
      <c r="K472" s="15">
        <v>1783963</v>
      </c>
      <c r="L472" s="15">
        <v>2020837</v>
      </c>
      <c r="M472" s="15">
        <f t="shared" si="46"/>
        <v>236874</v>
      </c>
      <c r="N472" s="16">
        <f t="shared" si="47"/>
        <v>0.13277965966782942</v>
      </c>
      <c r="O472" s="15">
        <v>399974.98</v>
      </c>
    </row>
    <row r="473" spans="1:15" x14ac:dyDescent="0.35">
      <c r="A473">
        <v>107652603</v>
      </c>
      <c r="B473" s="14" t="s">
        <v>536</v>
      </c>
      <c r="C473" s="14" t="s">
        <v>533</v>
      </c>
      <c r="D473" s="15">
        <v>7253395</v>
      </c>
      <c r="E473" s="15">
        <v>841281.8200000003</v>
      </c>
      <c r="F473" s="16">
        <f t="shared" si="42"/>
        <v>0.11598455895480672</v>
      </c>
      <c r="G473" s="15">
        <v>0</v>
      </c>
      <c r="H473" s="15">
        <f t="shared" si="43"/>
        <v>8094677</v>
      </c>
      <c r="I473" s="15">
        <f t="shared" si="44"/>
        <v>841282</v>
      </c>
      <c r="J473" s="16">
        <f t="shared" si="45"/>
        <v>0.11598458377077217</v>
      </c>
      <c r="K473" s="15">
        <v>1933534</v>
      </c>
      <c r="L473" s="15">
        <v>2147188</v>
      </c>
      <c r="M473" s="15">
        <f t="shared" si="46"/>
        <v>213654</v>
      </c>
      <c r="N473" s="16">
        <f t="shared" si="47"/>
        <v>0.11049922059813792</v>
      </c>
      <c r="O473" s="15">
        <v>228789.29</v>
      </c>
    </row>
    <row r="474" spans="1:15" x14ac:dyDescent="0.35">
      <c r="A474">
        <v>107653102</v>
      </c>
      <c r="B474" s="14" t="s">
        <v>537</v>
      </c>
      <c r="C474" s="14" t="s">
        <v>533</v>
      </c>
      <c r="D474" s="15">
        <v>11191037</v>
      </c>
      <c r="E474" s="15">
        <v>1563812.0400000005</v>
      </c>
      <c r="F474" s="16">
        <f t="shared" si="42"/>
        <v>0.13973790275199702</v>
      </c>
      <c r="G474" s="15">
        <v>0</v>
      </c>
      <c r="H474" s="15">
        <f t="shared" si="43"/>
        <v>12754849</v>
      </c>
      <c r="I474" s="15">
        <f t="shared" si="44"/>
        <v>1563812</v>
      </c>
      <c r="J474" s="16">
        <f t="shared" si="45"/>
        <v>0.13973789917770801</v>
      </c>
      <c r="K474" s="15">
        <v>2328082</v>
      </c>
      <c r="L474" s="15">
        <v>2622590</v>
      </c>
      <c r="M474" s="15">
        <f t="shared" si="46"/>
        <v>294508</v>
      </c>
      <c r="N474" s="16">
        <f t="shared" si="47"/>
        <v>0.12650241701108467</v>
      </c>
      <c r="O474" s="15">
        <v>134055</v>
      </c>
    </row>
    <row r="475" spans="1:15" x14ac:dyDescent="0.35">
      <c r="A475">
        <v>107653203</v>
      </c>
      <c r="B475" s="14" t="s">
        <v>538</v>
      </c>
      <c r="C475" s="14" t="s">
        <v>533</v>
      </c>
      <c r="D475" s="15">
        <v>11245959</v>
      </c>
      <c r="E475" s="15">
        <v>1818121.7500000005</v>
      </c>
      <c r="F475" s="16">
        <f t="shared" si="42"/>
        <v>0.1616688936888353</v>
      </c>
      <c r="G475" s="15">
        <v>770929.15</v>
      </c>
      <c r="H475" s="15">
        <f t="shared" si="43"/>
        <v>13835010</v>
      </c>
      <c r="I475" s="15">
        <f t="shared" si="44"/>
        <v>2589051</v>
      </c>
      <c r="J475" s="16">
        <f t="shared" si="45"/>
        <v>0.23022056189249845</v>
      </c>
      <c r="K475" s="15">
        <v>2193450</v>
      </c>
      <c r="L475" s="15">
        <v>2545703</v>
      </c>
      <c r="M475" s="15">
        <f t="shared" si="46"/>
        <v>352253</v>
      </c>
      <c r="N475" s="16">
        <f t="shared" si="47"/>
        <v>0.16059312954478105</v>
      </c>
      <c r="O475" s="15">
        <v>618581.26</v>
      </c>
    </row>
    <row r="476" spans="1:15" x14ac:dyDescent="0.35">
      <c r="A476">
        <v>107653802</v>
      </c>
      <c r="B476" s="14" t="s">
        <v>539</v>
      </c>
      <c r="C476" s="14" t="s">
        <v>533</v>
      </c>
      <c r="D476" s="15">
        <v>18796874</v>
      </c>
      <c r="E476" s="15">
        <v>2459613.8300000019</v>
      </c>
      <c r="F476" s="16">
        <f t="shared" si="42"/>
        <v>0.13085228054409484</v>
      </c>
      <c r="G476" s="15">
        <v>0</v>
      </c>
      <c r="H476" s="15">
        <f t="shared" si="43"/>
        <v>21256488</v>
      </c>
      <c r="I476" s="15">
        <f t="shared" si="44"/>
        <v>2459614</v>
      </c>
      <c r="J476" s="16">
        <f t="shared" si="45"/>
        <v>0.13085228958815173</v>
      </c>
      <c r="K476" s="15">
        <v>3608316</v>
      </c>
      <c r="L476" s="15">
        <v>4012529</v>
      </c>
      <c r="M476" s="15">
        <f t="shared" si="46"/>
        <v>404213</v>
      </c>
      <c r="N476" s="16">
        <f t="shared" si="47"/>
        <v>0.11202261664444023</v>
      </c>
      <c r="O476" s="15">
        <v>540875.03</v>
      </c>
    </row>
    <row r="477" spans="1:15" x14ac:dyDescent="0.35">
      <c r="A477">
        <v>107654103</v>
      </c>
      <c r="B477" s="14" t="s">
        <v>540</v>
      </c>
      <c r="C477" s="14" t="s">
        <v>533</v>
      </c>
      <c r="D477" s="15">
        <v>8793177</v>
      </c>
      <c r="E477" s="15">
        <v>1208383.4500000004</v>
      </c>
      <c r="F477" s="16">
        <f t="shared" si="42"/>
        <v>0.1374228506943509</v>
      </c>
      <c r="G477" s="15">
        <v>525578.17000000004</v>
      </c>
      <c r="H477" s="15">
        <f t="shared" si="43"/>
        <v>10527138</v>
      </c>
      <c r="I477" s="15">
        <f t="shared" si="44"/>
        <v>1733961</v>
      </c>
      <c r="J477" s="16">
        <f t="shared" si="45"/>
        <v>0.19719391523677962</v>
      </c>
      <c r="K477" s="15">
        <v>1148467</v>
      </c>
      <c r="L477" s="15">
        <v>1329340</v>
      </c>
      <c r="M477" s="15">
        <f t="shared" si="46"/>
        <v>180873</v>
      </c>
      <c r="N477" s="16">
        <f t="shared" si="47"/>
        <v>0.15749081166459289</v>
      </c>
      <c r="O477" s="15">
        <v>313532.65000000002</v>
      </c>
    </row>
    <row r="478" spans="1:15" x14ac:dyDescent="0.35">
      <c r="A478">
        <v>107654403</v>
      </c>
      <c r="B478" s="14" t="s">
        <v>541</v>
      </c>
      <c r="C478" s="14" t="s">
        <v>533</v>
      </c>
      <c r="D478" s="15">
        <v>16440400</v>
      </c>
      <c r="E478" s="15">
        <v>1683801.02</v>
      </c>
      <c r="F478" s="16">
        <f t="shared" si="42"/>
        <v>0.10241849468382765</v>
      </c>
      <c r="G478" s="15">
        <v>0</v>
      </c>
      <c r="H478" s="15">
        <f t="shared" si="43"/>
        <v>18124201</v>
      </c>
      <c r="I478" s="15">
        <f t="shared" si="44"/>
        <v>1683801</v>
      </c>
      <c r="J478" s="16">
        <f t="shared" si="45"/>
        <v>0.10241849346731223</v>
      </c>
      <c r="K478" s="15">
        <v>2800836</v>
      </c>
      <c r="L478" s="15">
        <v>3206564</v>
      </c>
      <c r="M478" s="15">
        <f t="shared" si="46"/>
        <v>405728</v>
      </c>
      <c r="N478" s="16">
        <f t="shared" si="47"/>
        <v>0.14485960620329072</v>
      </c>
      <c r="O478" s="15">
        <v>253358.76</v>
      </c>
    </row>
    <row r="479" spans="1:15" x14ac:dyDescent="0.35">
      <c r="A479">
        <v>107654903</v>
      </c>
      <c r="B479" s="14" t="s">
        <v>542</v>
      </c>
      <c r="C479" s="14" t="s">
        <v>533</v>
      </c>
      <c r="D479" s="15">
        <v>6154039</v>
      </c>
      <c r="E479" s="15">
        <v>963562.43000000017</v>
      </c>
      <c r="F479" s="16">
        <f t="shared" si="42"/>
        <v>0.15657398823764362</v>
      </c>
      <c r="G479" s="15">
        <v>0</v>
      </c>
      <c r="H479" s="15">
        <f t="shared" si="43"/>
        <v>7117601</v>
      </c>
      <c r="I479" s="15">
        <f t="shared" si="44"/>
        <v>963562</v>
      </c>
      <c r="J479" s="16">
        <f t="shared" si="45"/>
        <v>0.15657391836483325</v>
      </c>
      <c r="K479" s="15">
        <v>1201341</v>
      </c>
      <c r="L479" s="15">
        <v>1287919</v>
      </c>
      <c r="M479" s="15">
        <f t="shared" si="46"/>
        <v>86578</v>
      </c>
      <c r="N479" s="16">
        <f t="shared" si="47"/>
        <v>7.2067797569549355E-2</v>
      </c>
      <c r="O479" s="15">
        <v>497287.25</v>
      </c>
    </row>
    <row r="480" spans="1:15" x14ac:dyDescent="0.35">
      <c r="A480">
        <v>107655803</v>
      </c>
      <c r="B480" s="14" t="s">
        <v>543</v>
      </c>
      <c r="C480" s="14" t="s">
        <v>533</v>
      </c>
      <c r="D480" s="15">
        <v>6413882</v>
      </c>
      <c r="E480" s="15">
        <v>607349.12999999989</v>
      </c>
      <c r="F480" s="16">
        <f t="shared" si="42"/>
        <v>9.4692906729497039E-2</v>
      </c>
      <c r="G480" s="15">
        <v>0</v>
      </c>
      <c r="H480" s="15">
        <f t="shared" si="43"/>
        <v>7021231</v>
      </c>
      <c r="I480" s="15">
        <f t="shared" si="44"/>
        <v>607349</v>
      </c>
      <c r="J480" s="16">
        <f t="shared" si="45"/>
        <v>9.4692886460960773E-2</v>
      </c>
      <c r="K480" s="15">
        <v>819572</v>
      </c>
      <c r="L480" s="15">
        <v>979241</v>
      </c>
      <c r="M480" s="15">
        <f t="shared" si="46"/>
        <v>159669</v>
      </c>
      <c r="N480" s="16">
        <f t="shared" si="47"/>
        <v>0.19481997920866012</v>
      </c>
      <c r="O480" s="15">
        <v>302003.59000000003</v>
      </c>
    </row>
    <row r="481" spans="1:15" x14ac:dyDescent="0.35">
      <c r="A481">
        <v>107655903</v>
      </c>
      <c r="B481" s="14" t="s">
        <v>544</v>
      </c>
      <c r="C481" s="14" t="s">
        <v>533</v>
      </c>
      <c r="D481" s="15">
        <v>9486933</v>
      </c>
      <c r="E481" s="15">
        <v>1122099.3900000008</v>
      </c>
      <c r="F481" s="16">
        <f t="shared" si="42"/>
        <v>0.11827841410917531</v>
      </c>
      <c r="G481" s="15">
        <v>0</v>
      </c>
      <c r="H481" s="15">
        <f t="shared" si="43"/>
        <v>10609032</v>
      </c>
      <c r="I481" s="15">
        <f t="shared" si="44"/>
        <v>1122099</v>
      </c>
      <c r="J481" s="16">
        <f t="shared" si="45"/>
        <v>0.11827837299999905</v>
      </c>
      <c r="K481" s="15">
        <v>1565471</v>
      </c>
      <c r="L481" s="15">
        <v>1773773</v>
      </c>
      <c r="M481" s="15">
        <f t="shared" si="46"/>
        <v>208302</v>
      </c>
      <c r="N481" s="16">
        <f t="shared" si="47"/>
        <v>0.13306027387284722</v>
      </c>
      <c r="O481" s="15">
        <v>242706.74</v>
      </c>
    </row>
    <row r="482" spans="1:15" x14ac:dyDescent="0.35">
      <c r="A482">
        <v>107656303</v>
      </c>
      <c r="B482" s="14" t="s">
        <v>545</v>
      </c>
      <c r="C482" s="14" t="s">
        <v>533</v>
      </c>
      <c r="D482" s="15">
        <v>13373505</v>
      </c>
      <c r="E482" s="15">
        <v>2625375.4699999997</v>
      </c>
      <c r="F482" s="16">
        <f t="shared" si="42"/>
        <v>0.19631169764396092</v>
      </c>
      <c r="G482" s="15">
        <v>1107228.49</v>
      </c>
      <c r="H482" s="15">
        <f t="shared" si="43"/>
        <v>17106108</v>
      </c>
      <c r="I482" s="15">
        <f t="shared" si="44"/>
        <v>3732603</v>
      </c>
      <c r="J482" s="16">
        <f t="shared" si="45"/>
        <v>0.2791043185761698</v>
      </c>
      <c r="K482" s="15">
        <v>2168358</v>
      </c>
      <c r="L482" s="15">
        <v>2592641</v>
      </c>
      <c r="M482" s="15">
        <f t="shared" si="46"/>
        <v>424283</v>
      </c>
      <c r="N482" s="16">
        <f t="shared" si="47"/>
        <v>0.1956701799241638</v>
      </c>
      <c r="O482" s="15">
        <v>705318.1</v>
      </c>
    </row>
    <row r="483" spans="1:15" x14ac:dyDescent="0.35">
      <c r="A483">
        <v>107656502</v>
      </c>
      <c r="B483" s="14" t="s">
        <v>546</v>
      </c>
      <c r="C483" s="14" t="s">
        <v>533</v>
      </c>
      <c r="D483" s="15">
        <v>16556627</v>
      </c>
      <c r="E483" s="15">
        <v>1729324.69</v>
      </c>
      <c r="F483" s="16">
        <f t="shared" si="42"/>
        <v>0.10444909400930515</v>
      </c>
      <c r="G483" s="15">
        <v>0</v>
      </c>
      <c r="H483" s="15">
        <f t="shared" si="43"/>
        <v>18285952</v>
      </c>
      <c r="I483" s="15">
        <f t="shared" si="44"/>
        <v>1729325</v>
      </c>
      <c r="J483" s="16">
        <f t="shared" si="45"/>
        <v>0.10444911273292562</v>
      </c>
      <c r="K483" s="15">
        <v>2928621</v>
      </c>
      <c r="L483" s="15">
        <v>3346230</v>
      </c>
      <c r="M483" s="15">
        <f t="shared" si="46"/>
        <v>417609</v>
      </c>
      <c r="N483" s="16">
        <f t="shared" si="47"/>
        <v>0.14259578142750462</v>
      </c>
      <c r="O483" s="15">
        <v>17926.89</v>
      </c>
    </row>
    <row r="484" spans="1:15" x14ac:dyDescent="0.35">
      <c r="A484">
        <v>107657103</v>
      </c>
      <c r="B484" s="14" t="s">
        <v>547</v>
      </c>
      <c r="C484" s="14" t="s">
        <v>533</v>
      </c>
      <c r="D484" s="15">
        <v>14635391</v>
      </c>
      <c r="E484" s="15">
        <v>1245543.4600000004</v>
      </c>
      <c r="F484" s="16">
        <f t="shared" si="42"/>
        <v>8.5104898119906763E-2</v>
      </c>
      <c r="G484" s="15">
        <v>0</v>
      </c>
      <c r="H484" s="15">
        <f t="shared" si="43"/>
        <v>15880934</v>
      </c>
      <c r="I484" s="15">
        <f t="shared" si="44"/>
        <v>1245543</v>
      </c>
      <c r="J484" s="16">
        <f t="shared" si="45"/>
        <v>8.5104866689246633E-2</v>
      </c>
      <c r="K484" s="15">
        <v>2594209</v>
      </c>
      <c r="L484" s="15">
        <v>2840280</v>
      </c>
      <c r="M484" s="15">
        <f t="shared" si="46"/>
        <v>246071</v>
      </c>
      <c r="N484" s="16">
        <f t="shared" si="47"/>
        <v>9.4853961265264283E-2</v>
      </c>
      <c r="O484" s="15">
        <v>100982.7</v>
      </c>
    </row>
    <row r="485" spans="1:15" x14ac:dyDescent="0.35">
      <c r="A485">
        <v>107657503</v>
      </c>
      <c r="B485" s="14" t="s">
        <v>548</v>
      </c>
      <c r="C485" s="14" t="s">
        <v>533</v>
      </c>
      <c r="D485" s="15">
        <v>9909168</v>
      </c>
      <c r="E485" s="15">
        <v>900025.53000000073</v>
      </c>
      <c r="F485" s="16">
        <f t="shared" si="42"/>
        <v>9.0827557873678272E-2</v>
      </c>
      <c r="G485" s="15">
        <v>0</v>
      </c>
      <c r="H485" s="15">
        <f t="shared" si="43"/>
        <v>10809194</v>
      </c>
      <c r="I485" s="15">
        <f t="shared" si="44"/>
        <v>900026</v>
      </c>
      <c r="J485" s="16">
        <f t="shared" si="45"/>
        <v>9.0827605304501846E-2</v>
      </c>
      <c r="K485" s="15">
        <v>1499715</v>
      </c>
      <c r="L485" s="15">
        <v>1661702</v>
      </c>
      <c r="M485" s="15">
        <f t="shared" si="46"/>
        <v>161987</v>
      </c>
      <c r="N485" s="16">
        <f t="shared" si="47"/>
        <v>0.10801185558589466</v>
      </c>
      <c r="O485" s="15">
        <v>204529.49</v>
      </c>
    </row>
    <row r="486" spans="1:15" x14ac:dyDescent="0.35">
      <c r="A486">
        <v>107658903</v>
      </c>
      <c r="B486" s="14" t="s">
        <v>549</v>
      </c>
      <c r="C486" s="14" t="s">
        <v>533</v>
      </c>
      <c r="D486" s="15">
        <v>10051962</v>
      </c>
      <c r="E486" s="15">
        <v>786061.73</v>
      </c>
      <c r="F486" s="16">
        <f t="shared" si="42"/>
        <v>7.8199831037960549E-2</v>
      </c>
      <c r="G486" s="15">
        <v>0</v>
      </c>
      <c r="H486" s="15">
        <f t="shared" si="43"/>
        <v>10838024</v>
      </c>
      <c r="I486" s="15">
        <f t="shared" si="44"/>
        <v>786062</v>
      </c>
      <c r="J486" s="16">
        <f t="shared" si="45"/>
        <v>7.8199857898388389E-2</v>
      </c>
      <c r="K486" s="15">
        <v>1617926</v>
      </c>
      <c r="L486" s="15">
        <v>1854324</v>
      </c>
      <c r="M486" s="15">
        <f t="shared" si="46"/>
        <v>236398</v>
      </c>
      <c r="N486" s="16">
        <f t="shared" si="47"/>
        <v>0.1461117504756089</v>
      </c>
      <c r="O486" s="15">
        <v>158460.04</v>
      </c>
    </row>
    <row r="487" spans="1:15" x14ac:dyDescent="0.35">
      <c r="A487">
        <v>119665003</v>
      </c>
      <c r="B487" s="14" t="s">
        <v>550</v>
      </c>
      <c r="C487" s="14" t="s">
        <v>551</v>
      </c>
      <c r="D487" s="15">
        <v>5881420</v>
      </c>
      <c r="E487" s="15">
        <v>502853.79999999958</v>
      </c>
      <c r="F487" s="16">
        <f t="shared" si="42"/>
        <v>8.5498706094786561E-2</v>
      </c>
      <c r="G487" s="15">
        <v>0</v>
      </c>
      <c r="H487" s="15">
        <f t="shared" si="43"/>
        <v>6384274</v>
      </c>
      <c r="I487" s="15">
        <f t="shared" si="44"/>
        <v>502854</v>
      </c>
      <c r="J487" s="16">
        <f t="shared" si="45"/>
        <v>8.5498740100179882E-2</v>
      </c>
      <c r="K487" s="15">
        <v>936780</v>
      </c>
      <c r="L487" s="15">
        <v>1080525</v>
      </c>
      <c r="M487" s="15">
        <f t="shared" si="46"/>
        <v>143745</v>
      </c>
      <c r="N487" s="16">
        <f t="shared" si="47"/>
        <v>0.15344584641004291</v>
      </c>
      <c r="O487" s="15">
        <v>214868.69</v>
      </c>
    </row>
    <row r="488" spans="1:15" x14ac:dyDescent="0.35">
      <c r="A488">
        <v>118667503</v>
      </c>
      <c r="B488" s="14" t="s">
        <v>552</v>
      </c>
      <c r="C488" s="14" t="s">
        <v>551</v>
      </c>
      <c r="D488" s="15">
        <v>11430966</v>
      </c>
      <c r="E488" s="15">
        <v>995413.04000000027</v>
      </c>
      <c r="F488" s="16">
        <f t="shared" si="42"/>
        <v>8.7080395480137046E-2</v>
      </c>
      <c r="G488" s="15">
        <v>0</v>
      </c>
      <c r="H488" s="15">
        <f t="shared" si="43"/>
        <v>12426379</v>
      </c>
      <c r="I488" s="15">
        <f t="shared" si="44"/>
        <v>995413</v>
      </c>
      <c r="J488" s="16">
        <f t="shared" si="45"/>
        <v>8.7080391980870211E-2</v>
      </c>
      <c r="K488" s="15">
        <v>1849086</v>
      </c>
      <c r="L488" s="15">
        <v>2017988</v>
      </c>
      <c r="M488" s="15">
        <f t="shared" si="46"/>
        <v>168902</v>
      </c>
      <c r="N488" s="16">
        <f t="shared" si="47"/>
        <v>9.1343507008327357E-2</v>
      </c>
      <c r="O488" s="15">
        <v>667980.49</v>
      </c>
    </row>
    <row r="489" spans="1:15" x14ac:dyDescent="0.35">
      <c r="A489">
        <v>112671303</v>
      </c>
      <c r="B489" s="14" t="s">
        <v>553</v>
      </c>
      <c r="C489" s="14" t="s">
        <v>554</v>
      </c>
      <c r="D489" s="15">
        <v>9193992</v>
      </c>
      <c r="E489" s="15">
        <v>3352793.8400000008</v>
      </c>
      <c r="F489" s="16">
        <f t="shared" si="42"/>
        <v>0.36467225988449858</v>
      </c>
      <c r="G489" s="15">
        <v>0</v>
      </c>
      <c r="H489" s="15">
        <f t="shared" si="43"/>
        <v>12546786</v>
      </c>
      <c r="I489" s="15">
        <f t="shared" si="44"/>
        <v>3352794</v>
      </c>
      <c r="J489" s="16">
        <f t="shared" si="45"/>
        <v>0.36467227728716756</v>
      </c>
      <c r="K489" s="15">
        <v>2311558</v>
      </c>
      <c r="L489" s="15">
        <v>2719813</v>
      </c>
      <c r="M489" s="15">
        <f t="shared" si="46"/>
        <v>408255</v>
      </c>
      <c r="N489" s="16">
        <f t="shared" si="47"/>
        <v>0.17661464691779311</v>
      </c>
      <c r="O489" s="15">
        <v>129623.16</v>
      </c>
    </row>
    <row r="490" spans="1:15" x14ac:dyDescent="0.35">
      <c r="A490">
        <v>112671603</v>
      </c>
      <c r="B490" s="14" t="s">
        <v>555</v>
      </c>
      <c r="C490" s="14" t="s">
        <v>554</v>
      </c>
      <c r="D490" s="15">
        <v>11020148</v>
      </c>
      <c r="E490" s="15">
        <v>3989314.04</v>
      </c>
      <c r="F490" s="16">
        <f t="shared" si="42"/>
        <v>0.36200185696235659</v>
      </c>
      <c r="G490" s="15">
        <v>0</v>
      </c>
      <c r="H490" s="15">
        <f t="shared" si="43"/>
        <v>15009462</v>
      </c>
      <c r="I490" s="15">
        <f t="shared" si="44"/>
        <v>3989314</v>
      </c>
      <c r="J490" s="16">
        <f t="shared" si="45"/>
        <v>0.36200185333264129</v>
      </c>
      <c r="K490" s="15">
        <v>3202520</v>
      </c>
      <c r="L490" s="15">
        <v>3973860</v>
      </c>
      <c r="M490" s="15">
        <f t="shared" si="46"/>
        <v>771340</v>
      </c>
      <c r="N490" s="16">
        <f t="shared" si="47"/>
        <v>0.24085407741403644</v>
      </c>
      <c r="O490" s="15">
        <v>324273.77</v>
      </c>
    </row>
    <row r="491" spans="1:15" x14ac:dyDescent="0.35">
      <c r="A491">
        <v>112671803</v>
      </c>
      <c r="B491" s="14" t="s">
        <v>556</v>
      </c>
      <c r="C491" s="14" t="s">
        <v>554</v>
      </c>
      <c r="D491" s="15">
        <v>12264833</v>
      </c>
      <c r="E491" s="15">
        <v>2008578.4099999997</v>
      </c>
      <c r="F491" s="16">
        <f t="shared" si="42"/>
        <v>0.16376728570213714</v>
      </c>
      <c r="G491" s="15">
        <v>0</v>
      </c>
      <c r="H491" s="15">
        <f t="shared" si="43"/>
        <v>14273411</v>
      </c>
      <c r="I491" s="15">
        <f t="shared" si="44"/>
        <v>2008578</v>
      </c>
      <c r="J491" s="16">
        <f t="shared" si="45"/>
        <v>0.16376725227322703</v>
      </c>
      <c r="K491" s="15">
        <v>2352653</v>
      </c>
      <c r="L491" s="15">
        <v>2832323</v>
      </c>
      <c r="M491" s="15">
        <f t="shared" si="46"/>
        <v>479670</v>
      </c>
      <c r="N491" s="16">
        <f t="shared" si="47"/>
        <v>0.20388472078117767</v>
      </c>
      <c r="O491" s="15">
        <v>463454.03</v>
      </c>
    </row>
    <row r="492" spans="1:15" x14ac:dyDescent="0.35">
      <c r="A492">
        <v>112672203</v>
      </c>
      <c r="B492" s="14" t="s">
        <v>557</v>
      </c>
      <c r="C492" s="14" t="s">
        <v>554</v>
      </c>
      <c r="D492" s="15">
        <v>8265335</v>
      </c>
      <c r="E492" s="15">
        <v>1536110.2700000005</v>
      </c>
      <c r="F492" s="16">
        <f t="shared" si="42"/>
        <v>0.18584972901884805</v>
      </c>
      <c r="G492" s="15">
        <v>0</v>
      </c>
      <c r="H492" s="15">
        <f t="shared" si="43"/>
        <v>9801445</v>
      </c>
      <c r="I492" s="15">
        <f t="shared" si="44"/>
        <v>1536110</v>
      </c>
      <c r="J492" s="16">
        <f t="shared" si="45"/>
        <v>0.18584969635229545</v>
      </c>
      <c r="K492" s="15">
        <v>2047869</v>
      </c>
      <c r="L492" s="15">
        <v>2318849</v>
      </c>
      <c r="M492" s="15">
        <f t="shared" si="46"/>
        <v>270980</v>
      </c>
      <c r="N492" s="16">
        <f t="shared" si="47"/>
        <v>0.13232291713971939</v>
      </c>
      <c r="O492" s="15">
        <v>384783.24</v>
      </c>
    </row>
    <row r="493" spans="1:15" x14ac:dyDescent="0.35">
      <c r="A493">
        <v>112672803</v>
      </c>
      <c r="B493" s="14" t="s">
        <v>558</v>
      </c>
      <c r="C493" s="14" t="s">
        <v>554</v>
      </c>
      <c r="D493" s="15">
        <v>3961469</v>
      </c>
      <c r="E493" s="15">
        <v>2065451.9900000002</v>
      </c>
      <c r="F493" s="16">
        <f t="shared" si="42"/>
        <v>0.52138537244643346</v>
      </c>
      <c r="G493" s="15">
        <v>0</v>
      </c>
      <c r="H493" s="15">
        <f t="shared" si="43"/>
        <v>6026921</v>
      </c>
      <c r="I493" s="15">
        <f t="shared" si="44"/>
        <v>2065452</v>
      </c>
      <c r="J493" s="16">
        <f t="shared" si="45"/>
        <v>0.52138537497074944</v>
      </c>
      <c r="K493" s="15">
        <v>1086109</v>
      </c>
      <c r="L493" s="15">
        <v>1318808</v>
      </c>
      <c r="M493" s="15">
        <f t="shared" si="46"/>
        <v>232699</v>
      </c>
      <c r="N493" s="16">
        <f t="shared" si="47"/>
        <v>0.21425013511535215</v>
      </c>
      <c r="O493" s="15">
        <v>168601.93</v>
      </c>
    </row>
    <row r="494" spans="1:15" x14ac:dyDescent="0.35">
      <c r="A494">
        <v>112674403</v>
      </c>
      <c r="B494" s="14" t="s">
        <v>559</v>
      </c>
      <c r="C494" s="14" t="s">
        <v>554</v>
      </c>
      <c r="D494" s="15">
        <v>12471061</v>
      </c>
      <c r="E494" s="15">
        <v>2609373.6999999993</v>
      </c>
      <c r="F494" s="16">
        <f t="shared" si="42"/>
        <v>0.20923429850916447</v>
      </c>
      <c r="G494" s="15">
        <v>0</v>
      </c>
      <c r="H494" s="15">
        <f t="shared" si="43"/>
        <v>15080435</v>
      </c>
      <c r="I494" s="15">
        <f t="shared" si="44"/>
        <v>2609374</v>
      </c>
      <c r="J494" s="16">
        <f t="shared" si="45"/>
        <v>0.20923432256485636</v>
      </c>
      <c r="K494" s="15">
        <v>2230148</v>
      </c>
      <c r="L494" s="15">
        <v>2739193</v>
      </c>
      <c r="M494" s="15">
        <f t="shared" si="46"/>
        <v>509045</v>
      </c>
      <c r="N494" s="16">
        <f t="shared" si="47"/>
        <v>0.22825615160966894</v>
      </c>
      <c r="O494" s="15">
        <v>594864.25</v>
      </c>
    </row>
    <row r="495" spans="1:15" x14ac:dyDescent="0.35">
      <c r="A495">
        <v>115674603</v>
      </c>
      <c r="B495" s="14" t="s">
        <v>560</v>
      </c>
      <c r="C495" s="14" t="s">
        <v>554</v>
      </c>
      <c r="D495" s="15">
        <v>8023531</v>
      </c>
      <c r="E495" s="15">
        <v>1367522.7799999998</v>
      </c>
      <c r="F495" s="16">
        <f t="shared" si="42"/>
        <v>0.17043902242042808</v>
      </c>
      <c r="G495" s="15">
        <v>0</v>
      </c>
      <c r="H495" s="15">
        <f t="shared" si="43"/>
        <v>9391054</v>
      </c>
      <c r="I495" s="15">
        <f t="shared" si="44"/>
        <v>1367523</v>
      </c>
      <c r="J495" s="16">
        <f t="shared" si="45"/>
        <v>0.17043904983977753</v>
      </c>
      <c r="K495" s="15">
        <v>1809869</v>
      </c>
      <c r="L495" s="15">
        <v>2093120</v>
      </c>
      <c r="M495" s="15">
        <f t="shared" si="46"/>
        <v>283251</v>
      </c>
      <c r="N495" s="16">
        <f t="shared" si="47"/>
        <v>0.15650359224894178</v>
      </c>
      <c r="O495" s="15">
        <v>158498.45000000001</v>
      </c>
    </row>
    <row r="496" spans="1:15" x14ac:dyDescent="0.35">
      <c r="A496">
        <v>112675503</v>
      </c>
      <c r="B496" s="14" t="s">
        <v>561</v>
      </c>
      <c r="C496" s="14" t="s">
        <v>554</v>
      </c>
      <c r="D496" s="15">
        <v>15910878</v>
      </c>
      <c r="E496" s="15">
        <v>2249462.16</v>
      </c>
      <c r="F496" s="16">
        <f t="shared" si="42"/>
        <v>0.1413788830509542</v>
      </c>
      <c r="G496" s="15">
        <v>0</v>
      </c>
      <c r="H496" s="15">
        <f t="shared" si="43"/>
        <v>18160340</v>
      </c>
      <c r="I496" s="15">
        <f t="shared" si="44"/>
        <v>2249462</v>
      </c>
      <c r="J496" s="16">
        <f t="shared" si="45"/>
        <v>0.14137887299494095</v>
      </c>
      <c r="K496" s="15">
        <v>3445489</v>
      </c>
      <c r="L496" s="15">
        <v>4125717</v>
      </c>
      <c r="M496" s="15">
        <f t="shared" si="46"/>
        <v>680228</v>
      </c>
      <c r="N496" s="16">
        <f t="shared" si="47"/>
        <v>0.197425677458265</v>
      </c>
      <c r="O496" s="15">
        <v>422812.79</v>
      </c>
    </row>
    <row r="497" spans="1:15" x14ac:dyDescent="0.35">
      <c r="A497">
        <v>112676203</v>
      </c>
      <c r="B497" s="14" t="s">
        <v>562</v>
      </c>
      <c r="C497" s="14" t="s">
        <v>554</v>
      </c>
      <c r="D497" s="15">
        <v>9143883</v>
      </c>
      <c r="E497" s="15">
        <v>939583.18999999948</v>
      </c>
      <c r="F497" s="16">
        <f t="shared" si="42"/>
        <v>0.10275538193128668</v>
      </c>
      <c r="G497" s="15">
        <v>0</v>
      </c>
      <c r="H497" s="15">
        <f t="shared" si="43"/>
        <v>10083466</v>
      </c>
      <c r="I497" s="15">
        <f t="shared" si="44"/>
        <v>939583</v>
      </c>
      <c r="J497" s="16">
        <f t="shared" si="45"/>
        <v>0.1027553611523682</v>
      </c>
      <c r="K497" s="15">
        <v>1978980</v>
      </c>
      <c r="L497" s="15">
        <v>2238759</v>
      </c>
      <c r="M497" s="15">
        <f t="shared" si="46"/>
        <v>259779</v>
      </c>
      <c r="N497" s="16">
        <f t="shared" si="47"/>
        <v>0.13126913864718187</v>
      </c>
      <c r="O497" s="15">
        <v>347722.27</v>
      </c>
    </row>
    <row r="498" spans="1:15" x14ac:dyDescent="0.35">
      <c r="A498">
        <v>112676403</v>
      </c>
      <c r="B498" s="14" t="s">
        <v>563</v>
      </c>
      <c r="C498" s="14" t="s">
        <v>554</v>
      </c>
      <c r="D498" s="15">
        <v>11170882</v>
      </c>
      <c r="E498" s="15">
        <v>2147047.5400000005</v>
      </c>
      <c r="F498" s="16">
        <f t="shared" si="42"/>
        <v>0.19220035982834663</v>
      </c>
      <c r="G498" s="15">
        <v>0</v>
      </c>
      <c r="H498" s="15">
        <f t="shared" si="43"/>
        <v>13317930</v>
      </c>
      <c r="I498" s="15">
        <f t="shared" si="44"/>
        <v>2147048</v>
      </c>
      <c r="J498" s="16">
        <f t="shared" si="45"/>
        <v>0.19220040100683186</v>
      </c>
      <c r="K498" s="15">
        <v>2361033</v>
      </c>
      <c r="L498" s="15">
        <v>2729148</v>
      </c>
      <c r="M498" s="15">
        <f t="shared" si="46"/>
        <v>368115</v>
      </c>
      <c r="N498" s="16">
        <f t="shared" si="47"/>
        <v>0.1559126873703163</v>
      </c>
      <c r="O498" s="15">
        <v>222622.27</v>
      </c>
    </row>
    <row r="499" spans="1:15" x14ac:dyDescent="0.35">
      <c r="A499">
        <v>112676503</v>
      </c>
      <c r="B499" s="14" t="s">
        <v>564</v>
      </c>
      <c r="C499" s="14" t="s">
        <v>554</v>
      </c>
      <c r="D499" s="15">
        <v>8291042</v>
      </c>
      <c r="E499" s="15">
        <v>1238604.8500000001</v>
      </c>
      <c r="F499" s="16">
        <f t="shared" si="42"/>
        <v>0.14939073399941769</v>
      </c>
      <c r="G499" s="15">
        <v>0</v>
      </c>
      <c r="H499" s="15">
        <f t="shared" si="43"/>
        <v>9529647</v>
      </c>
      <c r="I499" s="15">
        <f t="shared" si="44"/>
        <v>1238605</v>
      </c>
      <c r="J499" s="16">
        <f t="shared" si="45"/>
        <v>0.14939075209123293</v>
      </c>
      <c r="K499" s="15">
        <v>1958820</v>
      </c>
      <c r="L499" s="15">
        <v>2315382</v>
      </c>
      <c r="M499" s="15">
        <f t="shared" si="46"/>
        <v>356562</v>
      </c>
      <c r="N499" s="16">
        <f t="shared" si="47"/>
        <v>0.18202897662878673</v>
      </c>
      <c r="O499" s="15">
        <v>261386.57</v>
      </c>
    </row>
    <row r="500" spans="1:15" x14ac:dyDescent="0.35">
      <c r="A500">
        <v>112676703</v>
      </c>
      <c r="B500" s="14" t="s">
        <v>565</v>
      </c>
      <c r="C500" s="14" t="s">
        <v>554</v>
      </c>
      <c r="D500" s="15">
        <v>11604256</v>
      </c>
      <c r="E500" s="15">
        <v>1930278.709999999</v>
      </c>
      <c r="F500" s="16">
        <f t="shared" si="42"/>
        <v>0.16634230665024963</v>
      </c>
      <c r="G500" s="15">
        <v>0</v>
      </c>
      <c r="H500" s="15">
        <f t="shared" si="43"/>
        <v>13534535</v>
      </c>
      <c r="I500" s="15">
        <f t="shared" si="44"/>
        <v>1930279</v>
      </c>
      <c r="J500" s="16">
        <f t="shared" si="45"/>
        <v>0.16634233164108064</v>
      </c>
      <c r="K500" s="15">
        <v>2520847</v>
      </c>
      <c r="L500" s="15">
        <v>2945164</v>
      </c>
      <c r="M500" s="15">
        <f t="shared" si="46"/>
        <v>424317</v>
      </c>
      <c r="N500" s="16">
        <f t="shared" si="47"/>
        <v>0.16832318661148415</v>
      </c>
      <c r="O500" s="15">
        <v>365282.37</v>
      </c>
    </row>
    <row r="501" spans="1:15" x14ac:dyDescent="0.35">
      <c r="A501">
        <v>115219002</v>
      </c>
      <c r="B501" s="14" t="s">
        <v>566</v>
      </c>
      <c r="C501" s="14" t="s">
        <v>554</v>
      </c>
      <c r="D501" s="15">
        <v>14555203</v>
      </c>
      <c r="E501" s="15">
        <v>3052745.46</v>
      </c>
      <c r="F501" s="16">
        <f t="shared" si="42"/>
        <v>0.20973568420859537</v>
      </c>
      <c r="G501" s="15">
        <v>0</v>
      </c>
      <c r="H501" s="15">
        <f t="shared" si="43"/>
        <v>17607948</v>
      </c>
      <c r="I501" s="15">
        <f t="shared" si="44"/>
        <v>3052745</v>
      </c>
      <c r="J501" s="16">
        <f t="shared" si="45"/>
        <v>0.20973565260477645</v>
      </c>
      <c r="K501" s="15">
        <v>4226902</v>
      </c>
      <c r="L501" s="15">
        <v>4832308</v>
      </c>
      <c r="M501" s="15">
        <f t="shared" si="46"/>
        <v>605406</v>
      </c>
      <c r="N501" s="16">
        <f t="shared" si="47"/>
        <v>0.14322688342431408</v>
      </c>
      <c r="O501" s="15">
        <v>992227.19</v>
      </c>
    </row>
    <row r="502" spans="1:15" x14ac:dyDescent="0.35">
      <c r="A502">
        <v>112678503</v>
      </c>
      <c r="B502" s="14" t="s">
        <v>567</v>
      </c>
      <c r="C502" s="14" t="s">
        <v>554</v>
      </c>
      <c r="D502" s="15">
        <v>7301507</v>
      </c>
      <c r="E502" s="15">
        <v>2361094.8700000006</v>
      </c>
      <c r="F502" s="16">
        <f t="shared" si="42"/>
        <v>0.32337089726819418</v>
      </c>
      <c r="G502" s="15">
        <v>0</v>
      </c>
      <c r="H502" s="15">
        <f t="shared" si="43"/>
        <v>9662602</v>
      </c>
      <c r="I502" s="15">
        <f t="shared" si="44"/>
        <v>2361095</v>
      </c>
      <c r="J502" s="16">
        <f t="shared" si="45"/>
        <v>0.32337091507273774</v>
      </c>
      <c r="K502" s="15">
        <v>1846892</v>
      </c>
      <c r="L502" s="15">
        <v>2250683</v>
      </c>
      <c r="M502" s="15">
        <f t="shared" si="46"/>
        <v>403791</v>
      </c>
      <c r="N502" s="16">
        <f t="shared" si="47"/>
        <v>0.21863270835544255</v>
      </c>
      <c r="O502" s="15">
        <v>755063.62</v>
      </c>
    </row>
    <row r="503" spans="1:15" x14ac:dyDescent="0.35">
      <c r="A503">
        <v>112679002</v>
      </c>
      <c r="B503" s="14" t="s">
        <v>568</v>
      </c>
      <c r="C503" s="14" t="s">
        <v>554</v>
      </c>
      <c r="D503" s="15">
        <v>76289010</v>
      </c>
      <c r="E503" s="15">
        <v>23783641.32</v>
      </c>
      <c r="F503" s="16">
        <f t="shared" si="42"/>
        <v>0.31175711049337251</v>
      </c>
      <c r="G503" s="15">
        <v>9900032</v>
      </c>
      <c r="H503" s="15">
        <f t="shared" si="43"/>
        <v>109972683</v>
      </c>
      <c r="I503" s="15">
        <f t="shared" si="44"/>
        <v>33683673</v>
      </c>
      <c r="J503" s="16">
        <f t="shared" si="45"/>
        <v>0.44152720031364939</v>
      </c>
      <c r="K503" s="15">
        <v>7050140</v>
      </c>
      <c r="L503" s="15">
        <v>8884562</v>
      </c>
      <c r="M503" s="15">
        <f t="shared" si="46"/>
        <v>1834422</v>
      </c>
      <c r="N503" s="16">
        <f t="shared" si="47"/>
        <v>0.26019653510426743</v>
      </c>
      <c r="O503" s="15">
        <v>3988060.39</v>
      </c>
    </row>
    <row r="504" spans="1:15" x14ac:dyDescent="0.35">
      <c r="A504">
        <v>112679403</v>
      </c>
      <c r="B504" s="14" t="s">
        <v>569</v>
      </c>
      <c r="C504" s="14" t="s">
        <v>554</v>
      </c>
      <c r="D504" s="15">
        <v>3420530</v>
      </c>
      <c r="E504" s="15">
        <v>2156009.1900000004</v>
      </c>
      <c r="F504" s="16">
        <f t="shared" si="42"/>
        <v>0.63031436356354142</v>
      </c>
      <c r="G504" s="15">
        <v>0</v>
      </c>
      <c r="H504" s="15">
        <f t="shared" si="43"/>
        <v>5576539</v>
      </c>
      <c r="I504" s="15">
        <f t="shared" si="44"/>
        <v>2156009</v>
      </c>
      <c r="J504" s="16">
        <f t="shared" si="45"/>
        <v>0.63031430801659394</v>
      </c>
      <c r="K504" s="15">
        <v>1361229</v>
      </c>
      <c r="L504" s="15">
        <v>1604384</v>
      </c>
      <c r="M504" s="15">
        <f t="shared" si="46"/>
        <v>243155</v>
      </c>
      <c r="N504" s="16">
        <f t="shared" si="47"/>
        <v>0.17862901833563641</v>
      </c>
      <c r="O504" s="15">
        <v>329273.2</v>
      </c>
    </row>
    <row r="505" spans="1:15" x14ac:dyDescent="0.35">
      <c r="B505" s="14"/>
      <c r="C505" s="14"/>
      <c r="D505" s="14"/>
      <c r="E505" s="14"/>
      <c r="F505" s="14"/>
      <c r="G505" s="14"/>
      <c r="H505" s="14"/>
      <c r="I505" s="14"/>
      <c r="J505" s="14"/>
      <c r="K505" s="14"/>
      <c r="L505" s="14"/>
      <c r="M505" s="14"/>
      <c r="N505" s="14"/>
      <c r="O505" s="14"/>
    </row>
    <row r="506" spans="1:15" x14ac:dyDescent="0.35">
      <c r="B506" s="17" t="s">
        <v>577</v>
      </c>
      <c r="C506" s="18" t="s">
        <v>588</v>
      </c>
      <c r="D506" s="18"/>
      <c r="E506" s="18"/>
      <c r="F506" s="18"/>
      <c r="G506" s="18"/>
      <c r="H506" s="18"/>
      <c r="I506" s="18"/>
      <c r="J506" s="18"/>
      <c r="K506" s="18"/>
      <c r="L506" s="18"/>
      <c r="M506" s="18"/>
      <c r="N506" s="18"/>
      <c r="O506" s="18"/>
    </row>
    <row r="507" spans="1:15" s="4" customFormat="1" x14ac:dyDescent="0.35">
      <c r="B507" s="17"/>
      <c r="C507" s="18" t="s">
        <v>589</v>
      </c>
      <c r="D507" s="18"/>
      <c r="E507" s="18"/>
      <c r="F507" s="18"/>
      <c r="G507" s="18"/>
      <c r="H507" s="18"/>
      <c r="I507" s="18"/>
      <c r="J507" s="18"/>
      <c r="K507" s="18"/>
      <c r="L507" s="18"/>
      <c r="M507" s="18"/>
      <c r="N507" s="18"/>
      <c r="O507" s="18"/>
    </row>
    <row r="508" spans="1:15" ht="42" customHeight="1" x14ac:dyDescent="0.35">
      <c r="B508" s="17"/>
      <c r="C508" s="19" t="s">
        <v>591</v>
      </c>
      <c r="D508" s="19"/>
      <c r="E508" s="19"/>
      <c r="F508" s="19"/>
      <c r="G508" s="19"/>
      <c r="H508" s="19"/>
      <c r="I508" s="19"/>
      <c r="J508" s="19"/>
      <c r="K508" s="19"/>
      <c r="L508" s="19"/>
      <c r="M508" s="19"/>
      <c r="N508" s="19"/>
      <c r="O508" s="19"/>
    </row>
    <row r="509" spans="1:15" x14ac:dyDescent="0.35">
      <c r="B509" s="17"/>
      <c r="C509" s="18" t="s">
        <v>585</v>
      </c>
      <c r="D509" s="18"/>
      <c r="E509" s="18"/>
      <c r="F509" s="18"/>
      <c r="G509" s="18"/>
      <c r="H509" s="18"/>
      <c r="I509" s="18"/>
      <c r="J509" s="18"/>
      <c r="K509" s="18"/>
      <c r="L509" s="18"/>
      <c r="M509" s="18"/>
      <c r="N509" s="18"/>
      <c r="O509" s="18"/>
    </row>
  </sheetData>
  <mergeCells count="13">
    <mergeCell ref="B1:B3"/>
    <mergeCell ref="A1:A3"/>
    <mergeCell ref="E3:F3"/>
    <mergeCell ref="I3:J3"/>
    <mergeCell ref="M3:N3"/>
    <mergeCell ref="D1:J1"/>
    <mergeCell ref="K1:N2"/>
    <mergeCell ref="C506:O506"/>
    <mergeCell ref="C507:O507"/>
    <mergeCell ref="C508:O508"/>
    <mergeCell ref="C509:O509"/>
    <mergeCell ref="O1:O3"/>
    <mergeCell ref="C1:C3"/>
  </mergeCells>
  <printOptions gridLines="1"/>
  <pageMargins left="0.7" right="0.7" top="0.75" bottom="0.75" header="0.3" footer="0.3"/>
  <pageSetup paperSize="5" scale="78" fitToHeight="0" orientation="landscape" r:id="rId1"/>
  <headerFooter>
    <oddHeader>&amp;C&amp;"Arial,Regular"&amp;16Gov. Wolf's 2022/23 Budget Proposal
Estimated BEF, SEF, and Charter School Funding Reform Savings by School District</oddHeader>
    <oddFooter>&amp;L2/8/2022&amp;CPA House Appropriations Committee (D)&amp;R&amp;P</oddFooter>
  </headerFooter>
  <ignoredErrors>
    <ignoredError sqref="F4"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3113D8A688F774EA20F6F154EA46AA6" ma:contentTypeVersion="10" ma:contentTypeDescription="Create a new document." ma:contentTypeScope="" ma:versionID="149fdf7c55fd4b346fd501a2c83d11f8">
  <xsd:schema xmlns:xsd="http://www.w3.org/2001/XMLSchema" xmlns:xs="http://www.w3.org/2001/XMLSchema" xmlns:p="http://schemas.microsoft.com/office/2006/metadata/properties" xmlns:ns2="1977b6d1-8335-4eaa-a24a-cf2d52e7657c" xmlns:ns3="bc2cc035-85b5-46fb-9302-4b5c0630537d" targetNamespace="http://schemas.microsoft.com/office/2006/metadata/properties" ma:root="true" ma:fieldsID="18acd8a50239b0d4a66feea38e473c20" ns2:_="" ns3:_="">
    <xsd:import namespace="1977b6d1-8335-4eaa-a24a-cf2d52e7657c"/>
    <xsd:import namespace="bc2cc035-85b5-46fb-9302-4b5c0630537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77b6d1-8335-4eaa-a24a-cf2d52e765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c2cc035-85b5-46fb-9302-4b5c0630537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C249A98-48F7-46FF-989E-FFD2E2E02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77b6d1-8335-4eaa-a24a-cf2d52e7657c"/>
    <ds:schemaRef ds:uri="bc2cc035-85b5-46fb-9302-4b5c063053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A11F8E2-C552-4CDF-ACF9-617C0776EE60}">
  <ds:schemaRefs>
    <ds:schemaRef ds:uri="http://schemas.microsoft.com/sharepoint/v3/contenttype/forms"/>
  </ds:schemaRefs>
</ds:datastoreItem>
</file>

<file path=customXml/itemProps3.xml><?xml version="1.0" encoding="utf-8"?>
<ds:datastoreItem xmlns:ds="http://schemas.openxmlformats.org/officeDocument/2006/customXml" ds:itemID="{E51F790B-451B-4DD6-9918-18A3710C20A5}">
  <ds:schemaRefs>
    <ds:schemaRef ds:uri="http://schemas.microsoft.com/office/2006/metadata/properties"/>
    <ds:schemaRef ds:uri="http://schemas.microsoft.com/office/infopath/2007/PartnerControls"/>
  </ds:schemaRefs>
</ds:datastoreItem>
</file>

<file path=docMetadata/LabelInfo.xml><?xml version="1.0" encoding="utf-8"?>
<clbl:labelList xmlns:clbl="http://schemas.microsoft.com/office/2020/mipLabelMetadata">
  <clbl:label id="{7f98a0d5-7d63-4478-b599-128fddfb19e5}" enabled="0" method="" siteId="{7f98a0d5-7d63-4478-b599-128fddfb19e5}"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Brandon</dc:creator>
  <cp:lastModifiedBy>Jennifer Belz</cp:lastModifiedBy>
  <cp:lastPrinted>2022-02-07T22:06:12Z</cp:lastPrinted>
  <dcterms:created xsi:type="dcterms:W3CDTF">2022-02-07T18:32:01Z</dcterms:created>
  <dcterms:modified xsi:type="dcterms:W3CDTF">2022-02-07T23:38:12Z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0x01010003113D8A688F774EA20F6F154EA46AA6</vt:lpwstr>
  </property>
</Properties>
</file>